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cuments\Documents\2026 GODINA\FINANCIJSKI IZVJEŠTAJI\"/>
    </mc:Choice>
  </mc:AlternateContent>
  <xr:revisionPtr revIDLastSave="0" documentId="8_{67BE511D-D296-465A-94B0-4AD941FDEABE}" xr6:coauthVersionLast="47" xr6:coauthVersionMax="47" xr10:uidLastSave="{00000000-0000-0000-0000-000000000000}"/>
  <bookViews>
    <workbookView xWindow="-120" yWindow="-120" windowWidth="29040" windowHeight="15840" xr2:uid="{2E6F967C-5EA2-4056-B7C0-A1ECE74064EA}"/>
  </bookViews>
  <sheets>
    <sheet name="Sažetak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programskoj klasif" sheetId="8" r:id="rId7"/>
  </sheets>
  <definedNames>
    <definedName name="_xlnm.Print_Area" localSheetId="6">'Izvršenje po programskoj klasif'!$A$1:$P$89</definedName>
    <definedName name="_xlnm.Print_Area" localSheetId="1">'Prihodi i rashodi prema ekonoms'!$A$1:$V$85</definedName>
    <definedName name="_xlnm.Print_Area" localSheetId="2">'Prihodi i rashodi prema izvorim'!$A$1:$V$48</definedName>
    <definedName name="_xlnm.Print_Area" localSheetId="3">'Rashodi prema funkcijskoj klasi'!$A$1:$P$16</definedName>
    <definedName name="_xlnm.Print_Area" localSheetId="0">Sažetak!$A$1:$V$30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8" i="1" l="1"/>
  <c r="S30" i="1"/>
  <c r="S28" i="1"/>
  <c r="Q30" i="1"/>
  <c r="O38" i="2" l="1"/>
  <c r="Q38" i="2"/>
  <c r="M38" i="2"/>
  <c r="M30" i="1" l="1"/>
</calcChain>
</file>

<file path=xl/sharedStrings.xml><?xml version="1.0" encoding="utf-8"?>
<sst xmlns="http://schemas.openxmlformats.org/spreadsheetml/2006/main" count="758" uniqueCount="241">
  <si>
    <t>DJEČJI VRTIĆ DUGA RESA</t>
  </si>
  <si>
    <t/>
  </si>
  <si>
    <t>Ul.dr.I.Banjavčića 2</t>
  </si>
  <si>
    <t>47250 Duga Resa</t>
  </si>
  <si>
    <t>OIB: 97060388897</t>
  </si>
  <si>
    <t>Za razdoblje od 01.01.2026. do 30.06.2026.</t>
  </si>
  <si>
    <t>Račun / opis</t>
  </si>
  <si>
    <t>Izvršenje 2025.</t>
  </si>
  <si>
    <t>Izvršenje 2026.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</si>
  <si>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</si>
  <si>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</si>
  <si>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</si>
  <si>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</si>
  <si>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</si>
  <si>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</si>
  <si>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</si>
  <si>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</si>
  <si>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</si>
  <si>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</si>
  <si>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</si>
  <si>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</si>
  <si>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</si>
  <si>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</si>
  <si>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</si>
  <si>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</si>
  <si>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</si>
  <si>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</si>
  <si>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</si>
  <si>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</si>
  <si>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</si>
  <si>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</si>
  <si>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</si>
  <si>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</si>
  <si>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</si>
  <si>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</si>
  <si>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</si>
  <si>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</si>
  <si>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</si>
  <si>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6414 Prihodi od zateznih kamata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</si>
  <si>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</si>
  <si>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</si>
  <si>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</si>
  <si>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</si>
  <si>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663 Donacije od pravnih i fizičkih osoba izvan općeg proračuna te povrat donacija i kapitalnih pomoći po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</si>
  <si>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</si>
  <si>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</si>
  <si>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</si>
  <si>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</si>
  <si>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</si>
  <si>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68 Kazne, upravne mjere i ostali prihodi</t>
  </si>
  <si>
    <t>683 Ostali prihodi</t>
  </si>
  <si>
    <t>6831 Ostali prihodi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</si>
  <si>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</si>
  <si>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</si>
  <si>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</si>
  <si>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</si>
  <si>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</si>
  <si>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</si>
  <si>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</si>
  <si>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</si>
  <si>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</si>
  <si>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</si>
  <si>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</si>
  <si>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</si>
  <si>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</si>
  <si>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</si>
  <si>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</si>
  <si>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</si>
  <si>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</si>
  <si>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</si>
  <si>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</si>
  <si>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</si>
  <si>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</si>
  <si>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</si>
  <si>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</si>
  <si>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</si>
  <si>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</si>
  <si>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</si>
  <si>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</si>
  <si>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</si>
  <si>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</si>
  <si>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</si>
  <si>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</si>
  <si>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</si>
  <si>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</si>
  <si>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</si>
  <si>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</si>
  <si>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</si>
  <si>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</si>
  <si>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</si>
  <si>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41 Rashodi za nabavu neproizvedene dugotrajne imovine</t>
  </si>
  <si>
    <t>412 Nematerijalna imovina</t>
  </si>
  <si>
    <t>4124 Ostala prava</t>
  </si>
  <si>
    <t>4126 Ostala nematerijalna imovina</t>
  </si>
  <si>
    <t>42 Rashodi za nabavu proizvedene dugotrajne imovine</t>
  </si>
  <si>
    <t>422 Postrojenja i oprema</t>
  </si>
  <si>
    <t>4227 Uređaji, strojevi i oprema za ostale namjene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</si>
  <si>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</si>
  <si>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</si>
  <si>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</si>
  <si>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</si>
  <si>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1.0. Opći prihodi i primici - Grad</t>
  </si>
  <si>
    <t>Izvor 1.1. Opći prihodi i primici</t>
  </si>
  <si>
    <t>Izvor 1.3. Opći prihodi i primici - Vrtić</t>
  </si>
  <si>
    <t>Izvor 3. Vlastiti prihodi</t>
  </si>
  <si>
    <t>Izvor 3.3. Vlastiti prihodi - Vrtić</t>
  </si>
  <si>
    <t>Izvor 4. Prihodi za posebne namjene</t>
  </si>
  <si>
    <t>Izvor 4.3. Ostali prihodi za posebne namjene</t>
  </si>
  <si>
    <t>Izvor 5. Pomoći</t>
  </si>
  <si>
    <t>Izvor 5.0. Pomoći iz državnog proračuna</t>
  </si>
  <si>
    <t>Izvor 5.2. Ostale pomoći</t>
  </si>
  <si>
    <t>Izvor 5.3. Pomoći - Vrtić</t>
  </si>
  <si>
    <t>Izvor 6. Donacije</t>
  </si>
  <si>
    <t>Izvor 6.1. Donacije</t>
  </si>
  <si>
    <t xml:space="preserve"> SVEUKUPNI RASHODI</t>
  </si>
  <si>
    <t>Rashodi prema funkcijskoj klasifikaciji</t>
  </si>
  <si>
    <t>Račun/Opis</t>
  </si>
  <si>
    <t>Izvršenje 2025</t>
  </si>
  <si>
    <t>Izvršenje 2026</t>
  </si>
  <si>
    <t>Indeks 3/1</t>
  </si>
  <si>
    <t>Indeks 3/2</t>
  </si>
  <si>
    <t>Funkcijska klasifikacija  SVEUKUPNI RASHODI</t>
  </si>
  <si>
    <t>Funkcijska klasifikacija 09 Obrazovanje</t>
  </si>
  <si>
    <t>Funkcijska klasifikacija 091 Predškolsko i osnovno obrazovanje</t>
  </si>
  <si>
    <t>Indeks 2/1</t>
  </si>
  <si>
    <t>UKUPNO RASHODI I IZDATCI</t>
  </si>
  <si>
    <t>Organizacijska klasifikacija</t>
  </si>
  <si>
    <t>Izvori</t>
  </si>
  <si>
    <t>Funkcijska</t>
  </si>
  <si>
    <t>Projekt/Aktivnost</t>
  </si>
  <si>
    <t>VRSTA RASHODA I IZDATAKA</t>
  </si>
  <si>
    <t xml:space="preserve">RAZDJEL 002 STRUČNA SLUŽBA ZA OPĆE I PRAVNE POSLOVE, IMOVINU I DRUŠTVENO-KULTURNE DJELATNOSTI </t>
  </si>
  <si>
    <t>GLAVA 00205 ŠKOLSTVO I PREDŠKOLSKI ODGOJ</t>
  </si>
  <si>
    <t>1009</t>
  </si>
  <si>
    <t>Program: Predškolski odgoj</t>
  </si>
  <si>
    <t>0911</t>
  </si>
  <si>
    <t>A100901</t>
  </si>
  <si>
    <t>Aktivnost: Vrtić i jaslice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</si>
  <si>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</si>
  <si>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</si>
  <si>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</si>
  <si>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</si>
  <si>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</si>
  <si>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</si>
  <si>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</si>
  <si>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</si>
  <si>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</t>
  </si>
  <si>
    <t>Materijalni rashodi</t>
  </si>
  <si>
    <t>3222</t>
  </si>
  <si>
    <t>Materijal i sirovine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</si>
  <si>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</si>
  <si>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</si>
  <si>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</si>
  <si>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</si>
  <si>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</si>
  <si>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</si>
  <si>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</si>
  <si>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</si>
  <si>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</si>
  <si>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</si>
  <si>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</si>
  <si>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</si>
  <si>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</si>
  <si>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</si>
  <si>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</si>
  <si>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</si>
  <si>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3231</t>
  </si>
  <si>
    <t>Usluge telefona, interneta, pošte i prijevoza</t>
  </si>
  <si>
    <t>3232</t>
  </si>
  <si>
    <t>Usluge tekućeg i investicijskog  održavanja</t>
  </si>
  <si>
    <t>3234</t>
  </si>
  <si>
    <t>Komunalne usluge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</si>
  <si>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</si>
  <si>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</si>
  <si>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</si>
  <si>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</si>
  <si>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</si>
  <si>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</si>
  <si>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</si>
  <si>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</si>
  <si>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3292</t>
  </si>
  <si>
    <t>Premije osiguranja</t>
  </si>
  <si>
    <t>3295</t>
  </si>
  <si>
    <t>Pristojbe i naknade</t>
  </si>
  <si>
    <t>3299</t>
  </si>
  <si>
    <t>Ostali nespomenuti rashodi poslovanja</t>
  </si>
  <si>
    <t>34</t>
  </si>
  <si>
    <t>Financijski rashodi</t>
  </si>
  <si>
    <t>3431</t>
  </si>
  <si>
    <t>Bankarske usluge i usluge platnog prometa</t>
  </si>
  <si>
    <t>3294</t>
  </si>
  <si>
    <t>Članarine i norme</t>
  </si>
  <si>
    <t>K100902</t>
  </si>
  <si>
    <t>Kapitalni projekt: Opremanje Dječjih jaslica i vrtića</t>
  </si>
  <si>
    <t>41</t>
  </si>
  <si>
    <t>Rashodi za nabavu neproizvedene dugotrajne imovine</t>
  </si>
  <si>
    <t>4124</t>
  </si>
  <si>
    <t>Ostala prava</t>
  </si>
  <si>
    <t>42</t>
  </si>
  <si>
    <t>Rashodi za nabavu proizvedene dugotrajne imovine</t>
  </si>
  <si>
    <t>4227</t>
  </si>
  <si>
    <t>Uređaji, strojevi i oprema za ostale namjene</t>
  </si>
  <si>
    <t>T100901</t>
  </si>
  <si>
    <t>Tekući projekt: Mala škola</t>
  </si>
  <si>
    <t>T100903</t>
  </si>
  <si>
    <t xml:space="preserve">Tekući projekt: Obilježavanje 100 godina vrtića </t>
  </si>
  <si>
    <t>3233</t>
  </si>
  <si>
    <t>Usluge promidžbe i informiranja</t>
  </si>
  <si>
    <t>3235</t>
  </si>
  <si>
    <t>Zakupnine i najamnine</t>
  </si>
  <si>
    <t>Izvorni plan ili rebalans 2026.</t>
  </si>
  <si>
    <t>UKUPNI RASHODI</t>
  </si>
  <si>
    <t>UKUPNO PRIHODI</t>
  </si>
  <si>
    <t>I. OPĆI DIO</t>
  </si>
  <si>
    <t>POLUGODIŠNJI IZVJEŠTAJ O IZVRŠENJU FINANCIJSKOG PLANA DJEČJEG VRTIĆA DUGA RESA ZA RAZDOBLJE 1.-6.2026. GODINE</t>
  </si>
  <si>
    <t>SAŽETAK  RAČUNA PRIHODA I RASHODA I  RAČUNA FINANCIRANJA</t>
  </si>
  <si>
    <t>POSEBNI DIO</t>
  </si>
  <si>
    <t xml:space="preserve"> RAČUN FINANCIRANJA</t>
  </si>
  <si>
    <t xml:space="preserve">IZVJEŠTAJ RAČUNA FINANCIRANJA PREMA EKONOMSKOJ KLASIFIKACIJI </t>
  </si>
  <si>
    <t>BROJČANA OZNAKA I NAZIV</t>
  </si>
  <si>
    <t>Primici od financijske imovine i zaduživanja</t>
  </si>
  <si>
    <t>Primici od zaduživanja</t>
  </si>
  <si>
    <t>Primljeni krediti i zajmovi od međunarodnih organizacija, institucija i tijela EU te inozemnih vlada</t>
  </si>
  <si>
    <t>Primljeni zajmovi od međunarodnih organizacija</t>
  </si>
  <si>
    <t>….</t>
  </si>
  <si>
    <t>Izdaci za financijsku imovinu i otplate zajmova</t>
  </si>
  <si>
    <t>Izdaci za otplatu glavnice primljenih kredita i zajmova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</si>
  <si>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</si>
  <si>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</si>
  <si>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</si>
  <si>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</si>
  <si>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>1 Opći prihodi i primici</t>
  </si>
  <si>
    <t>11 Opći prihodi i primici</t>
  </si>
  <si>
    <t>12 Sredstva učešća za pomoći</t>
  </si>
  <si>
    <t>2 Doprinosi</t>
  </si>
  <si>
    <t>21 Doprinosi za mirovinsko osiguranje</t>
  </si>
  <si>
    <t>3 Vlastiti prihodi</t>
  </si>
  <si>
    <t>31 Vlastiti prihodi</t>
  </si>
  <si>
    <t>…</t>
  </si>
  <si>
    <t xml:space="preserve">UKUPNO IZDACI </t>
  </si>
  <si>
    <t>Izvršenje po ekonomskoj i  programskoj klasifikaciji i izvorima financiranja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</si>
</sst>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33" x14ac:knownFonts="1">
    <font>
      <sz val="10"/>
      <name val="Arial"/>
    </font>
    <font>
      <b/>
      <sz val="10"/>
      <name val="Arial"/>
    </font>
    <font>
      <b/>
      <sz val="10"/>
      <name val="Arial"/>
    </font>
    <font>
      <b/>
      <sz val="10"/>
      <color indexed="9"/>
      <name val="Arial"/>
    </font>
    <font>
      <b/>
      <sz val="14"/>
      <name val="Arial"/>
    </font>
    <font>
      <b/>
      <sz val="10"/>
      <name val="Arial"/>
    </font>
    <font>
      <b/>
      <sz val="10"/>
      <name val="Arial"/>
    </font>
    <font>
      <b/>
      <sz val="10"/>
      <color indexed="9"/>
      <name val="Arial"/>
    </font>
    <font>
      <b/>
      <sz val="14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color indexed="9"/>
      <name val="Arial"/>
    </font>
    <font>
      <b/>
      <sz val="14"/>
      <name val="Arial"/>
    </font>
    <font>
      <b/>
      <sz val="10"/>
      <name val="Arial"/>
    </font>
    <font>
      <b/>
      <sz val="10"/>
      <name val="Arial"/>
    </font>
    <font>
      <b/>
      <sz val="14"/>
      <name val="Arial"/>
    </font>
    <font>
      <b/>
      <sz val="10"/>
      <name val="Arial"/>
    </font>
    <font>
      <b/>
      <sz val="10"/>
      <color indexed="9"/>
      <name val="Arial"/>
    </font>
    <font>
      <b/>
      <sz val="10"/>
      <color indexed="63"/>
      <name val="Arial"/>
    </font>
    <font>
      <b/>
      <sz val="14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b/>
      <sz val="8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1" fillId="0" borderId="0"/>
    <xf numFmtId="0" fontId="28" fillId="0" borderId="0"/>
  </cellStyleXfs>
  <cellXfs count="145">
    <xf numFmtId="0" fontId="0" fillId="0" borderId="0" xfId="0"/>
    <xf numFmtId="0" fontId="0" fillId="0" borderId="0" xfId="0" applyAlignment="1">
      <alignment horizontal="right"/>
    </xf>
    <xf numFmtId="165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4" fillId="0" borderId="0" xfId="0" applyFont="1"/>
    <xf numFmtId="0" fontId="8" fillId="0" borderId="0" xfId="0" applyFont="1"/>
    <xf numFmtId="0" fontId="13" fillId="0" borderId="0" xfId="0" applyFont="1"/>
    <xf numFmtId="0" fontId="16" fillId="0" borderId="0" xfId="0" applyFont="1"/>
    <xf numFmtId="0" fontId="20" fillId="0" borderId="0" xfId="0" applyFont="1"/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23" fillId="0" borderId="0" xfId="0" applyFont="1"/>
    <xf numFmtId="164" fontId="5" fillId="0" borderId="0" xfId="0" applyNumberFormat="1" applyFont="1"/>
    <xf numFmtId="0" fontId="24" fillId="0" borderId="0" xfId="0" applyFont="1" applyAlignment="1">
      <alignment horizontal="center" vertical="center" wrapText="1"/>
    </xf>
    <xf numFmtId="0" fontId="26" fillId="0" borderId="0" xfId="0" applyFont="1"/>
    <xf numFmtId="0" fontId="27" fillId="9" borderId="0" xfId="1" applyFont="1" applyFill="1" applyAlignment="1">
      <alignment horizontal="center" vertical="center" wrapText="1"/>
    </xf>
    <xf numFmtId="0" fontId="28" fillId="9" borderId="0" xfId="1" applyFont="1" applyFill="1" applyAlignment="1">
      <alignment vertical="center" wrapText="1"/>
    </xf>
    <xf numFmtId="0" fontId="27" fillId="0" borderId="0" xfId="1" applyFont="1" applyAlignment="1">
      <alignment horizontal="center" vertical="center" wrapText="1"/>
    </xf>
    <xf numFmtId="0" fontId="28" fillId="0" borderId="0" xfId="1" applyFont="1" applyAlignment="1">
      <alignment vertical="center" wrapText="1"/>
    </xf>
    <xf numFmtId="0" fontId="30" fillId="8" borderId="4" xfId="1" applyFont="1" applyFill="1" applyBorder="1" applyAlignment="1">
      <alignment horizontal="center" vertical="center" wrapText="1"/>
    </xf>
    <xf numFmtId="0" fontId="30" fillId="8" borderId="3" xfId="1" applyFont="1" applyFill="1" applyBorder="1" applyAlignment="1">
      <alignment horizontal="center" vertical="center" wrapText="1"/>
    </xf>
    <xf numFmtId="10" fontId="0" fillId="0" borderId="0" xfId="0" applyNumberFormat="1"/>
    <xf numFmtId="0" fontId="32" fillId="8" borderId="7" xfId="1" applyFont="1" applyFill="1" applyBorder="1" applyAlignment="1">
      <alignment horizontal="center" vertical="center" wrapText="1"/>
    </xf>
    <xf numFmtId="4" fontId="28" fillId="9" borderId="0" xfId="1" applyNumberFormat="1" applyFont="1" applyFill="1" applyAlignment="1">
      <alignment horizontal="right"/>
    </xf>
    <xf numFmtId="10" fontId="28" fillId="9" borderId="0" xfId="1" applyNumberFormat="1" applyFont="1" applyFill="1" applyAlignment="1">
      <alignment horizontal="right"/>
    </xf>
    <xf numFmtId="0" fontId="22" fillId="9" borderId="0" xfId="1" applyFont="1" applyFill="1" applyAlignment="1">
      <alignment horizontal="left" vertical="center" wrapText="1"/>
    </xf>
    <xf numFmtId="0" fontId="22" fillId="9" borderId="0" xfId="1" quotePrefix="1" applyFont="1" applyFill="1" applyAlignment="1">
      <alignment horizontal="left" vertical="center"/>
    </xf>
    <xf numFmtId="0" fontId="22" fillId="9" borderId="0" xfId="1" quotePrefix="1" applyFont="1" applyFill="1" applyAlignment="1">
      <alignment horizontal="left" vertical="center" wrapText="1"/>
    </xf>
    <xf numFmtId="0" fontId="31" fillId="9" borderId="0" xfId="1" quotePrefix="1" applyFont="1" applyFill="1" applyAlignment="1">
      <alignment horizontal="left" vertical="center"/>
    </xf>
    <xf numFmtId="0" fontId="31" fillId="9" borderId="0" xfId="1" quotePrefix="1" applyFont="1" applyFill="1" applyAlignment="1">
      <alignment horizontal="left" vertical="center" wrapText="1"/>
    </xf>
    <xf numFmtId="0" fontId="23" fillId="9" borderId="0" xfId="1" applyFont="1" applyFill="1" applyAlignment="1">
      <alignment horizontal="left" vertical="center"/>
    </xf>
    <xf numFmtId="0" fontId="23" fillId="9" borderId="0" xfId="1" applyFont="1" applyFill="1" applyAlignment="1">
      <alignment vertical="center" wrapText="1"/>
    </xf>
    <xf numFmtId="0" fontId="22" fillId="9" borderId="0" xfId="1" applyFont="1" applyFill="1" applyAlignment="1">
      <alignment vertical="center" wrapText="1"/>
    </xf>
    <xf numFmtId="0" fontId="23" fillId="9" borderId="10" xfId="1" applyFont="1" applyFill="1" applyBorder="1" applyAlignment="1">
      <alignment horizontal="left" vertical="center" wrapText="1"/>
    </xf>
    <xf numFmtId="0" fontId="23" fillId="9" borderId="11" xfId="1" applyFont="1" applyFill="1" applyBorder="1" applyAlignment="1">
      <alignment horizontal="left" vertical="center" wrapText="1"/>
    </xf>
    <xf numFmtId="4" fontId="28" fillId="9" borderId="11" xfId="1" applyNumberFormat="1" applyFont="1" applyFill="1" applyBorder="1" applyAlignment="1">
      <alignment horizontal="right"/>
    </xf>
    <xf numFmtId="10" fontId="28" fillId="9" borderId="11" xfId="1" applyNumberFormat="1" applyFont="1" applyFill="1" applyBorder="1" applyAlignment="1">
      <alignment horizontal="right"/>
    </xf>
    <xf numFmtId="10" fontId="28" fillId="9" borderId="12" xfId="1" applyNumberFormat="1" applyFont="1" applyFill="1" applyBorder="1" applyAlignment="1">
      <alignment horizontal="right"/>
    </xf>
    <xf numFmtId="0" fontId="23" fillId="9" borderId="13" xfId="1" applyFont="1" applyFill="1" applyBorder="1" applyAlignment="1">
      <alignment horizontal="left" vertical="center" wrapText="1"/>
    </xf>
    <xf numFmtId="10" fontId="28" fillId="9" borderId="9" xfId="1" applyNumberFormat="1" applyFont="1" applyFill="1" applyBorder="1" applyAlignment="1">
      <alignment horizontal="right"/>
    </xf>
    <xf numFmtId="0" fontId="22" fillId="9" borderId="13" xfId="1" quotePrefix="1" applyFont="1" applyFill="1" applyBorder="1" applyAlignment="1">
      <alignment horizontal="left" vertical="center"/>
    </xf>
    <xf numFmtId="0" fontId="23" fillId="9" borderId="13" xfId="1" applyFont="1" applyFill="1" applyBorder="1" applyAlignment="1">
      <alignment horizontal="left" vertical="center"/>
    </xf>
    <xf numFmtId="0" fontId="22" fillId="9" borderId="13" xfId="1" applyFont="1" applyFill="1" applyBorder="1" applyAlignment="1">
      <alignment horizontal="left" vertical="center" wrapText="1"/>
    </xf>
    <xf numFmtId="0" fontId="22" fillId="9" borderId="14" xfId="1" applyFont="1" applyFill="1" applyBorder="1" applyAlignment="1">
      <alignment horizontal="left" vertical="center"/>
    </xf>
    <xf numFmtId="0" fontId="23" fillId="9" borderId="8" xfId="1" applyFont="1" applyFill="1" applyBorder="1" applyAlignment="1">
      <alignment horizontal="left" vertical="center"/>
    </xf>
    <xf numFmtId="0" fontId="23" fillId="9" borderId="8" xfId="1" applyFont="1" applyFill="1" applyBorder="1" applyAlignment="1">
      <alignment vertical="center" wrapText="1"/>
    </xf>
    <xf numFmtId="4" fontId="28" fillId="9" borderId="8" xfId="1" applyNumberFormat="1" applyFont="1" applyFill="1" applyBorder="1" applyAlignment="1">
      <alignment horizontal="right"/>
    </xf>
    <xf numFmtId="10" fontId="28" fillId="9" borderId="8" xfId="1" applyNumberFormat="1" applyFont="1" applyFill="1" applyBorder="1" applyAlignment="1">
      <alignment horizontal="right"/>
    </xf>
    <xf numFmtId="10" fontId="28" fillId="9" borderId="15" xfId="1" applyNumberFormat="1" applyFont="1" applyFill="1" applyBorder="1" applyAlignment="1">
      <alignment horizontal="right"/>
    </xf>
    <xf numFmtId="0" fontId="30" fillId="8" borderId="16" xfId="1" applyFont="1" applyFill="1" applyBorder="1" applyAlignment="1">
      <alignment horizontal="center" vertical="center" wrapText="1"/>
    </xf>
    <xf numFmtId="4" fontId="21" fillId="0" borderId="0" xfId="1" applyNumberFormat="1"/>
    <xf numFmtId="10" fontId="21" fillId="0" borderId="0" xfId="1" applyNumberFormat="1"/>
    <xf numFmtId="4" fontId="21" fillId="0" borderId="11" xfId="1" applyNumberFormat="1" applyBorder="1"/>
    <xf numFmtId="10" fontId="21" fillId="0" borderId="11" xfId="1" applyNumberFormat="1" applyBorder="1"/>
    <xf numFmtId="10" fontId="21" fillId="0" borderId="12" xfId="1" applyNumberFormat="1" applyBorder="1"/>
    <xf numFmtId="10" fontId="21" fillId="0" borderId="9" xfId="1" applyNumberFormat="1" applyBorder="1"/>
    <xf numFmtId="0" fontId="31" fillId="9" borderId="13" xfId="1" quotePrefix="1" applyFont="1" applyFill="1" applyBorder="1" applyAlignment="1">
      <alignment horizontal="left" vertical="center" wrapText="1" indent="1"/>
    </xf>
    <xf numFmtId="0" fontId="31" fillId="9" borderId="13" xfId="1" applyFont="1" applyFill="1" applyBorder="1" applyAlignment="1">
      <alignment horizontal="left" vertical="center" indent="1"/>
    </xf>
    <xf numFmtId="0" fontId="31" fillId="9" borderId="13" xfId="1" applyFont="1" applyFill="1" applyBorder="1" applyAlignment="1">
      <alignment horizontal="left" vertical="center" wrapText="1" indent="1"/>
    </xf>
    <xf numFmtId="0" fontId="22" fillId="9" borderId="14" xfId="1" applyFont="1" applyFill="1" applyBorder="1" applyAlignment="1">
      <alignment horizontal="left" vertical="center" wrapText="1"/>
    </xf>
    <xf numFmtId="3" fontId="28" fillId="9" borderId="8" xfId="1" applyNumberFormat="1" applyFont="1" applyFill="1" applyBorder="1" applyAlignment="1">
      <alignment horizontal="right"/>
    </xf>
    <xf numFmtId="0" fontId="21" fillId="0" borderId="8" xfId="1" applyBorder="1"/>
    <xf numFmtId="0" fontId="21" fillId="0" borderId="15" xfId="1" applyBorder="1"/>
    <xf numFmtId="0" fontId="3" fillId="3" borderId="0" xfId="0" applyFont="1" applyFill="1" applyAlignment="1">
      <alignment horizontal="left"/>
    </xf>
    <xf numFmtId="0" fontId="0" fillId="0" borderId="0" xfId="0"/>
    <xf numFmtId="0" fontId="23" fillId="3" borderId="0" xfId="0" applyFont="1" applyFill="1" applyAlignment="1">
      <alignment horizontal="left"/>
    </xf>
    <xf numFmtId="0" fontId="22" fillId="0" borderId="0" xfId="0" applyFont="1"/>
    <xf numFmtId="0" fontId="1" fillId="0" borderId="0" xfId="0" applyFont="1"/>
    <xf numFmtId="4" fontId="23" fillId="0" borderId="0" xfId="0" applyNumberFormat="1" applyFont="1" applyAlignment="1">
      <alignment horizontal="right"/>
    </xf>
    <xf numFmtId="10" fontId="23" fillId="0" borderId="0" xfId="0" applyNumberFormat="1" applyFont="1" applyAlignment="1">
      <alignment horizontal="right"/>
    </xf>
    <xf numFmtId="10" fontId="22" fillId="0" borderId="0" xfId="0" applyNumberFormat="1" applyFont="1"/>
    <xf numFmtId="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3" fillId="3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3" fillId="0" borderId="0" xfId="0" applyFont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5" fillId="0" borderId="0" xfId="0" applyFont="1"/>
    <xf numFmtId="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6" fillId="2" borderId="0" xfId="0" applyFont="1" applyFill="1" applyAlignment="1">
      <alignment horizontal="center"/>
    </xf>
    <xf numFmtId="0" fontId="23" fillId="2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0" fillId="0" borderId="0" xfId="0" applyAlignment="1">
      <alignment horizontal="center"/>
    </xf>
    <xf numFmtId="0" fontId="11" fillId="0" borderId="0" xfId="0" applyFont="1"/>
    <xf numFmtId="4" fontId="11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0" fillId="0" borderId="0" xfId="0" applyFont="1"/>
    <xf numFmtId="4" fontId="10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12" fillId="3" borderId="0" xfId="0" applyFont="1" applyFill="1"/>
    <xf numFmtId="4" fontId="12" fillId="3" borderId="0" xfId="0" applyNumberFormat="1" applyFont="1" applyFill="1" applyAlignment="1">
      <alignment horizontal="right"/>
    </xf>
    <xf numFmtId="164" fontId="12" fillId="3" borderId="0" xfId="0" applyNumberFormat="1" applyFont="1" applyFill="1" applyAlignment="1">
      <alignment horizontal="right"/>
    </xf>
    <xf numFmtId="0" fontId="9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164" fontId="28" fillId="0" borderId="0" xfId="0" applyNumberFormat="1" applyFont="1" applyAlignment="1">
      <alignment horizontal="right"/>
    </xf>
    <xf numFmtId="0" fontId="28" fillId="0" borderId="0" xfId="0" applyFont="1"/>
    <xf numFmtId="4" fontId="28" fillId="0" borderId="0" xfId="0" applyNumberFormat="1" applyFont="1" applyAlignment="1">
      <alignment horizontal="right"/>
    </xf>
    <xf numFmtId="0" fontId="14" fillId="8" borderId="0" xfId="0" applyFont="1" applyFill="1" applyAlignment="1">
      <alignment horizontal="center"/>
    </xf>
    <xf numFmtId="0" fontId="0" fillId="8" borderId="0" xfId="0" applyFill="1"/>
    <xf numFmtId="0" fontId="15" fillId="2" borderId="0" xfId="0" applyFont="1" applyFill="1"/>
    <xf numFmtId="4" fontId="15" fillId="2" borderId="0" xfId="0" applyNumberFormat="1" applyFont="1" applyFill="1" applyAlignment="1">
      <alignment horizontal="right"/>
    </xf>
    <xf numFmtId="164" fontId="15" fillId="2" borderId="0" xfId="0" applyNumberFormat="1" applyFont="1" applyFill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/>
    <xf numFmtId="0" fontId="1" fillId="8" borderId="0" xfId="0" applyFont="1" applyFill="1" applyAlignment="1">
      <alignment horizontal="center" wrapText="1"/>
    </xf>
    <xf numFmtId="0" fontId="29" fillId="9" borderId="0" xfId="1" applyFont="1" applyFill="1" applyAlignment="1">
      <alignment horizontal="center" vertical="center" wrapText="1"/>
    </xf>
    <xf numFmtId="0" fontId="30" fillId="8" borderId="1" xfId="1" applyFont="1" applyFill="1" applyBorder="1" applyAlignment="1">
      <alignment horizontal="center" vertical="center" wrapText="1"/>
    </xf>
    <xf numFmtId="0" fontId="30" fillId="8" borderId="2" xfId="1" applyFont="1" applyFill="1" applyBorder="1" applyAlignment="1">
      <alignment horizontal="center" vertical="center" wrapText="1"/>
    </xf>
    <xf numFmtId="0" fontId="30" fillId="8" borderId="4" xfId="1" applyFont="1" applyFill="1" applyBorder="1" applyAlignment="1">
      <alignment horizontal="center" vertical="center" wrapText="1"/>
    </xf>
    <xf numFmtId="0" fontId="30" fillId="8" borderId="5" xfId="1" applyFont="1" applyFill="1" applyBorder="1" applyAlignment="1">
      <alignment horizontal="center" vertical="center" wrapText="1"/>
    </xf>
    <xf numFmtId="0" fontId="30" fillId="8" borderId="6" xfId="1" applyFont="1" applyFill="1" applyBorder="1" applyAlignment="1">
      <alignment horizontal="center" vertical="center" wrapText="1"/>
    </xf>
    <xf numFmtId="0" fontId="30" fillId="8" borderId="7" xfId="1" applyFont="1" applyFill="1" applyBorder="1" applyAlignment="1">
      <alignment horizontal="center" vertical="center" wrapText="1"/>
    </xf>
    <xf numFmtId="0" fontId="19" fillId="7" borderId="0" xfId="0" applyFont="1" applyFill="1" applyAlignment="1">
      <alignment horizontal="left"/>
    </xf>
    <xf numFmtId="4" fontId="19" fillId="7" borderId="0" xfId="0" applyNumberFormat="1" applyFont="1" applyFill="1" applyAlignment="1">
      <alignment horizontal="right"/>
    </xf>
    <xf numFmtId="164" fontId="19" fillId="7" borderId="0" xfId="0" applyNumberFormat="1" applyFont="1" applyFill="1" applyAlignment="1">
      <alignment horizontal="right"/>
    </xf>
    <xf numFmtId="0" fontId="17" fillId="0" borderId="0" xfId="0" applyFont="1" applyAlignment="1">
      <alignment horizontal="left"/>
    </xf>
    <xf numFmtId="4" fontId="17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right"/>
    </xf>
    <xf numFmtId="0" fontId="17" fillId="4" borderId="0" xfId="0" applyFont="1" applyFill="1" applyAlignment="1">
      <alignment horizontal="left"/>
    </xf>
    <xf numFmtId="4" fontId="17" fillId="4" borderId="0" xfId="0" applyNumberFormat="1" applyFont="1" applyFill="1" applyAlignment="1">
      <alignment horizontal="right"/>
    </xf>
    <xf numFmtId="164" fontId="17" fillId="4" borderId="0" xfId="0" applyNumberFormat="1" applyFont="1" applyFill="1" applyAlignment="1">
      <alignment horizontal="right"/>
    </xf>
    <xf numFmtId="0" fontId="17" fillId="5" borderId="0" xfId="0" applyFont="1" applyFill="1" applyAlignment="1">
      <alignment horizontal="left"/>
    </xf>
    <xf numFmtId="4" fontId="17" fillId="5" borderId="0" xfId="0" applyNumberFormat="1" applyFont="1" applyFill="1" applyAlignment="1">
      <alignment horizontal="right"/>
    </xf>
    <xf numFmtId="164" fontId="17" fillId="5" borderId="0" xfId="0" applyNumberFormat="1" applyFont="1" applyFill="1" applyAlignment="1">
      <alignment horizontal="right"/>
    </xf>
    <xf numFmtId="0" fontId="17" fillId="6" borderId="0" xfId="0" applyFont="1" applyFill="1" applyAlignment="1">
      <alignment horizontal="left"/>
    </xf>
    <xf numFmtId="4" fontId="17" fillId="6" borderId="0" xfId="0" applyNumberFormat="1" applyFont="1" applyFill="1" applyAlignment="1">
      <alignment horizontal="right"/>
    </xf>
    <xf numFmtId="164" fontId="17" fillId="6" borderId="0" xfId="0" applyNumberFormat="1" applyFont="1" applyFill="1" applyAlignment="1">
      <alignment horizontal="right"/>
    </xf>
    <xf numFmtId="0" fontId="18" fillId="2" borderId="0" xfId="0" applyFont="1" applyFill="1" applyAlignment="1">
      <alignment horizontal="left"/>
    </xf>
    <xf numFmtId="4" fontId="18" fillId="2" borderId="0" xfId="0" applyNumberFormat="1" applyFont="1" applyFill="1" applyAlignment="1">
      <alignment horizontal="right"/>
    </xf>
    <xf numFmtId="164" fontId="18" fillId="2" borderId="0" xfId="0" applyNumberFormat="1" applyFont="1" applyFill="1" applyAlignment="1">
      <alignment horizontal="right"/>
    </xf>
    <xf numFmtId="0" fontId="17" fillId="8" borderId="0" xfId="0" applyFont="1" applyFill="1" applyAlignment="1">
      <alignment horizontal="center"/>
    </xf>
    <xf numFmtId="0" fontId="17" fillId="8" borderId="0" xfId="0" applyFont="1" applyFill="1" applyAlignment="1">
      <alignment horizontal="left"/>
    </xf>
    <xf numFmtId="0" fontId="25" fillId="0" borderId="0" xfId="0" applyFont="1" applyAlignment="1">
      <alignment horizontal="center"/>
    </xf>
    <xf numFmtId="0" fontId="20" fillId="0" borderId="0" xfId="0" applyFont="1"/>
    <xf numFmtId="0" fontId="23" fillId="0" borderId="0" xfId="0" applyFont="1" applyAlignment="1">
      <alignment horizontal="center"/>
    </xf>
  </cellXfs>
  <cellStyles count="3">
    <cellStyle name="Normal 2" xfId="1" xr:uid="{AD32A3CA-58F6-442F-BE5F-12624B7DE7C7}"/>
    <cellStyle name="Normalno" xfId="0" builtinId="0"/>
    <cellStyle name="Obično_List4" xfId="2" xr:uid="{DB3BD224-9EE1-4C1C-A9C7-686B0230A9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1484C-12A9-4463-9B8D-1A942D322958}">
  <sheetPr>
    <pageSetUpPr fitToPage="1"/>
  </sheetPr>
  <dimension ref="A1:Y30"/>
  <sheetViews>
    <sheetView tabSelected="1" workbookViewId="0">
      <selection activeCell="A19" sqref="A19:L19"/>
    </sheetView>
  </sheetViews>
  <sheetFormatPr defaultRowHeight="12.75" x14ac:dyDescent="0.2"/>
  <cols>
    <col min="2" max="2" width="20.7109375" customWidth="1"/>
    <col min="4" max="4" width="10.140625" customWidth="1"/>
    <col min="9" max="9" width="5" customWidth="1"/>
    <col min="10" max="12" width="9.140625" hidden="1" customWidth="1"/>
  </cols>
  <sheetData>
    <row r="1" spans="1:25" x14ac:dyDescent="0.2">
      <c r="A1" s="76" t="s">
        <v>0</v>
      </c>
      <c r="B1" s="76"/>
      <c r="C1" s="1"/>
      <c r="D1" s="2"/>
    </row>
    <row r="2" spans="1:25" x14ac:dyDescent="0.2">
      <c r="A2" s="76" t="s">
        <v>1</v>
      </c>
      <c r="B2" s="76"/>
      <c r="C2" s="1"/>
      <c r="D2" s="3"/>
    </row>
    <row r="3" spans="1:25" x14ac:dyDescent="0.2">
      <c r="A3" s="76" t="s">
        <v>2</v>
      </c>
      <c r="B3" s="76"/>
    </row>
    <row r="4" spans="1:25" x14ac:dyDescent="0.2">
      <c r="A4" s="76" t="s">
        <v>3</v>
      </c>
      <c r="B4" s="76"/>
    </row>
    <row r="5" spans="1:25" x14ac:dyDescent="0.2">
      <c r="A5" s="76" t="s">
        <v>4</v>
      </c>
      <c r="B5" s="76"/>
    </row>
    <row r="6" spans="1:25" s="4" customFormat="1" ht="18" customHeight="1" x14ac:dyDescent="0.25">
      <c r="A6" s="74" t="s">
        <v>214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</row>
    <row r="7" spans="1:25" ht="15.7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</row>
    <row r="8" spans="1:25" ht="15.75" customHeight="1" x14ac:dyDescent="0.25">
      <c r="A8" s="74" t="s">
        <v>213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</row>
    <row r="9" spans="1:25" ht="15.7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</row>
    <row r="10" spans="1:25" ht="15.75" customHeight="1" x14ac:dyDescent="0.2">
      <c r="A10" s="75" t="s">
        <v>215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</row>
    <row r="14" spans="1:25" ht="33" customHeight="1" x14ac:dyDescent="0.2">
      <c r="A14" s="77" t="s">
        <v>6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77" t="s">
        <v>7</v>
      </c>
      <c r="N14" s="64"/>
      <c r="O14" s="78" t="s">
        <v>210</v>
      </c>
      <c r="P14" s="78"/>
      <c r="Q14" s="77" t="s">
        <v>8</v>
      </c>
      <c r="R14" s="64"/>
      <c r="S14" s="77" t="s">
        <v>9</v>
      </c>
      <c r="T14" s="64"/>
      <c r="U14" s="77" t="s">
        <v>10</v>
      </c>
      <c r="V14" s="64"/>
    </row>
    <row r="15" spans="1:25" x14ac:dyDescent="0.2">
      <c r="A15" s="63" t="s">
        <v>11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73" t="s">
        <v>12</v>
      </c>
      <c r="N15" s="64"/>
      <c r="O15" s="73" t="s">
        <v>13</v>
      </c>
      <c r="P15" s="64"/>
      <c r="Q15" s="73" t="s">
        <v>14</v>
      </c>
      <c r="R15" s="64"/>
      <c r="S15" s="73" t="s">
        <v>15</v>
      </c>
      <c r="T15" s="64"/>
      <c r="U15" s="73" t="s">
        <v>16</v>
      </c>
      <c r="V15" s="64"/>
    </row>
    <row r="16" spans="1:25" x14ac:dyDescent="0.2">
      <c r="A16" s="67" t="s">
        <v>17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71">
        <v>1081667.49</v>
      </c>
      <c r="N16" s="64"/>
      <c r="O16" s="71">
        <v>2649490</v>
      </c>
      <c r="P16" s="64"/>
      <c r="Q16" s="71">
        <v>1236210.7</v>
      </c>
      <c r="R16" s="64"/>
      <c r="S16" s="72">
        <v>114.29</v>
      </c>
      <c r="T16" s="64"/>
      <c r="U16" s="72">
        <v>46.66</v>
      </c>
      <c r="V16" s="64"/>
      <c r="Y16" s="21"/>
    </row>
    <row r="17" spans="1:25" x14ac:dyDescent="0.2">
      <c r="A17" s="67" t="s">
        <v>18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71">
        <v>0</v>
      </c>
      <c r="N17" s="64"/>
      <c r="O17" s="71">
        <v>0</v>
      </c>
      <c r="P17" s="64"/>
      <c r="Q17" s="71">
        <v>0</v>
      </c>
      <c r="R17" s="64"/>
      <c r="S17" s="72" t="s">
        <v>1</v>
      </c>
      <c r="T17" s="64"/>
      <c r="U17" s="72" t="s">
        <v>1</v>
      </c>
      <c r="V17" s="64"/>
    </row>
    <row r="18" spans="1:25" x14ac:dyDescent="0.2">
      <c r="A18" s="67" t="s">
        <v>19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71">
        <v>1081667.49</v>
      </c>
      <c r="N18" s="64"/>
      <c r="O18" s="71">
        <v>2649490</v>
      </c>
      <c r="P18" s="64"/>
      <c r="Q18" s="71">
        <v>1236210.7</v>
      </c>
      <c r="R18" s="64"/>
      <c r="S18" s="72">
        <v>114.29</v>
      </c>
      <c r="T18" s="64"/>
      <c r="U18" s="72">
        <v>46.66</v>
      </c>
      <c r="V18" s="64"/>
      <c r="Y18" s="21"/>
    </row>
    <row r="19" spans="1:25" x14ac:dyDescent="0.2">
      <c r="A19" s="67" t="s">
        <v>20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71">
        <v>1209691.1299999999</v>
      </c>
      <c r="N19" s="64"/>
      <c r="O19" s="71">
        <v>2638598.67</v>
      </c>
      <c r="P19" s="64"/>
      <c r="Q19" s="71">
        <v>1250822.1299999999</v>
      </c>
      <c r="R19" s="64"/>
      <c r="S19" s="72">
        <v>103.4</v>
      </c>
      <c r="T19" s="64"/>
      <c r="U19" s="72">
        <v>47.4</v>
      </c>
      <c r="V19" s="64"/>
    </row>
    <row r="20" spans="1:25" x14ac:dyDescent="0.2">
      <c r="A20" s="67" t="s">
        <v>21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71">
        <v>56359.75</v>
      </c>
      <c r="N20" s="64"/>
      <c r="O20" s="71">
        <v>35000</v>
      </c>
      <c r="P20" s="64"/>
      <c r="Q20" s="71">
        <v>7208.19</v>
      </c>
      <c r="R20" s="64"/>
      <c r="S20" s="72">
        <v>12.79</v>
      </c>
      <c r="T20" s="64"/>
      <c r="U20" s="72">
        <v>20.59</v>
      </c>
      <c r="V20" s="64"/>
      <c r="Y20" s="21"/>
    </row>
    <row r="21" spans="1:25" x14ac:dyDescent="0.2">
      <c r="A21" s="67" t="s">
        <v>22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71">
        <v>1266050.8799999999</v>
      </c>
      <c r="N21" s="64"/>
      <c r="O21" s="71">
        <v>2673598.67</v>
      </c>
      <c r="P21" s="64"/>
      <c r="Q21" s="71">
        <v>1258030.32</v>
      </c>
      <c r="R21" s="64"/>
      <c r="S21" s="72">
        <v>99.37</v>
      </c>
      <c r="T21" s="64"/>
      <c r="U21" s="72">
        <v>47.05</v>
      </c>
      <c r="V21" s="64"/>
    </row>
    <row r="22" spans="1:25" x14ac:dyDescent="0.2">
      <c r="A22" s="67" t="s">
        <v>23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71">
        <v>-184383.39</v>
      </c>
      <c r="N22" s="64"/>
      <c r="O22" s="71">
        <v>-24108.67</v>
      </c>
      <c r="P22" s="64"/>
      <c r="Q22" s="71">
        <v>-21819.62</v>
      </c>
      <c r="R22" s="64"/>
      <c r="S22" s="72">
        <v>11.83</v>
      </c>
      <c r="T22" s="64"/>
      <c r="U22" s="72">
        <v>90.51</v>
      </c>
      <c r="V22" s="64"/>
      <c r="Y22" s="11"/>
    </row>
    <row r="23" spans="1:25" x14ac:dyDescent="0.2">
      <c r="A23" s="63" t="s">
        <v>24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3" t="s">
        <v>1</v>
      </c>
      <c r="N23" s="64"/>
      <c r="O23" s="63" t="s">
        <v>1</v>
      </c>
      <c r="P23" s="64"/>
      <c r="Q23" s="63" t="s">
        <v>1</v>
      </c>
      <c r="R23" s="64"/>
      <c r="S23" s="63" t="s">
        <v>1</v>
      </c>
      <c r="T23" s="64"/>
      <c r="U23" s="63" t="s">
        <v>1</v>
      </c>
      <c r="V23" s="64"/>
    </row>
    <row r="24" spans="1:25" x14ac:dyDescent="0.2">
      <c r="A24" s="67" t="s">
        <v>25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71">
        <v>0</v>
      </c>
      <c r="N24" s="64"/>
      <c r="O24" s="71">
        <v>0</v>
      </c>
      <c r="P24" s="64"/>
      <c r="Q24" s="71">
        <v>0</v>
      </c>
      <c r="R24" s="64"/>
      <c r="S24" s="72" t="s">
        <v>1</v>
      </c>
      <c r="T24" s="64"/>
      <c r="U24" s="72" t="s">
        <v>1</v>
      </c>
      <c r="V24" s="64"/>
    </row>
    <row r="25" spans="1:25" x14ac:dyDescent="0.2">
      <c r="A25" s="67" t="s">
        <v>26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71">
        <v>0</v>
      </c>
      <c r="N25" s="64"/>
      <c r="O25" s="71">
        <v>0</v>
      </c>
      <c r="P25" s="64"/>
      <c r="Q25" s="71">
        <v>0</v>
      </c>
      <c r="R25" s="64"/>
      <c r="S25" s="72" t="s">
        <v>1</v>
      </c>
      <c r="T25" s="64"/>
      <c r="U25" s="72" t="s">
        <v>1</v>
      </c>
      <c r="V25" s="64"/>
    </row>
    <row r="26" spans="1:25" x14ac:dyDescent="0.2">
      <c r="A26" s="67" t="s">
        <v>27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71">
        <v>0</v>
      </c>
      <c r="N26" s="64"/>
      <c r="O26" s="71">
        <v>0</v>
      </c>
      <c r="P26" s="64"/>
      <c r="Q26" s="71">
        <v>0</v>
      </c>
      <c r="R26" s="64"/>
      <c r="S26" s="72">
        <v>0</v>
      </c>
      <c r="T26" s="64"/>
      <c r="U26" s="72">
        <v>0</v>
      </c>
      <c r="V26" s="64"/>
    </row>
    <row r="27" spans="1:25" x14ac:dyDescent="0.2">
      <c r="A27" s="67" t="s">
        <v>28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71">
        <v>0</v>
      </c>
      <c r="N27" s="64"/>
      <c r="O27" s="71">
        <v>0</v>
      </c>
      <c r="P27" s="64"/>
      <c r="Q27" s="71">
        <v>0</v>
      </c>
      <c r="R27" s="64"/>
      <c r="S27" s="72" t="s">
        <v>1</v>
      </c>
      <c r="T27" s="64"/>
      <c r="U27" s="72" t="s">
        <v>1</v>
      </c>
      <c r="V27" s="64"/>
    </row>
    <row r="28" spans="1:25" x14ac:dyDescent="0.2">
      <c r="A28" s="67" t="s">
        <v>29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8">
        <v>15471.17</v>
      </c>
      <c r="N28" s="66"/>
      <c r="O28" s="68">
        <v>24108.67</v>
      </c>
      <c r="P28" s="66"/>
      <c r="Q28" s="68">
        <v>-62825.07</v>
      </c>
      <c r="R28" s="66"/>
      <c r="S28" s="69">
        <f>+Q28/M28</f>
        <v>-4.0607833796668258</v>
      </c>
      <c r="T28" s="70"/>
      <c r="U28" s="69">
        <f>+Q28/O28</f>
        <v>-2.6059118980847971</v>
      </c>
      <c r="V28" s="70"/>
    </row>
    <row r="29" spans="1:25" x14ac:dyDescent="0.2">
      <c r="A29" s="63" t="s">
        <v>30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5" t="s">
        <v>1</v>
      </c>
      <c r="N29" s="66"/>
      <c r="O29" s="65" t="s">
        <v>1</v>
      </c>
      <c r="P29" s="66"/>
      <c r="Q29" s="65" t="s">
        <v>1</v>
      </c>
      <c r="R29" s="66"/>
      <c r="S29" s="65" t="s">
        <v>1</v>
      </c>
      <c r="T29" s="66"/>
      <c r="U29" s="65" t="s">
        <v>1</v>
      </c>
      <c r="V29" s="66"/>
    </row>
    <row r="30" spans="1:25" x14ac:dyDescent="0.2">
      <c r="A30" s="67" t="s">
        <v>31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8">
        <f>+M28+M22</f>
        <v>-168912.22</v>
      </c>
      <c r="N30" s="66"/>
      <c r="O30" s="68">
        <v>0</v>
      </c>
      <c r="P30" s="66"/>
      <c r="Q30" s="68">
        <f>+Q28+Q22</f>
        <v>-84644.69</v>
      </c>
      <c r="R30" s="66"/>
      <c r="S30" s="69">
        <f>+Q30/M30</f>
        <v>0.50111643787524673</v>
      </c>
      <c r="T30" s="70"/>
      <c r="U30" s="69">
        <v>0</v>
      </c>
      <c r="V30" s="70"/>
    </row>
  </sheetData>
  <mergeCells count="110">
    <mergeCell ref="A6:V6"/>
    <mergeCell ref="A8:V8"/>
    <mergeCell ref="A10:V10"/>
    <mergeCell ref="A1:B1"/>
    <mergeCell ref="A2:B2"/>
    <mergeCell ref="A3:B3"/>
    <mergeCell ref="A4:B4"/>
    <mergeCell ref="A5:B5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</mergeCells>
  <pageMargins left="0.74803149606299213" right="0.74803149606299213" top="0.98425196850393704" bottom="0.98425196850393704" header="0.51181102362204722" footer="0.51181102362204722"/>
  <pageSetup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C14AA-9079-4189-ADE6-B2471A901EF6}">
  <sheetPr>
    <pageSetUpPr fitToPage="1"/>
  </sheetPr>
  <dimension ref="A1:Y86"/>
  <sheetViews>
    <sheetView topLeftCell="A6" workbookViewId="0">
      <selection activeCell="A27" sqref="A27:L27"/>
    </sheetView>
  </sheetViews>
  <sheetFormatPr defaultRowHeight="12.75" x14ac:dyDescent="0.2"/>
  <cols>
    <col min="2" max="2" width="16.5703125" customWidth="1"/>
    <col min="4" max="4" width="10.140625" customWidth="1"/>
    <col min="10" max="10" width="3.85546875" customWidth="1"/>
    <col min="11" max="12" width="9.140625" hidden="1" customWidth="1"/>
  </cols>
  <sheetData>
    <row r="1" spans="1:22" x14ac:dyDescent="0.2">
      <c r="A1" s="76" t="s">
        <v>0</v>
      </c>
      <c r="B1" s="76"/>
      <c r="C1" s="1"/>
      <c r="D1" s="2"/>
    </row>
    <row r="2" spans="1:22" x14ac:dyDescent="0.2">
      <c r="A2" s="76" t="s">
        <v>1</v>
      </c>
      <c r="B2" s="76"/>
      <c r="C2" s="1"/>
      <c r="D2" s="3"/>
    </row>
    <row r="3" spans="1:22" x14ac:dyDescent="0.2">
      <c r="A3" s="76" t="s">
        <v>2</v>
      </c>
      <c r="B3" s="76"/>
    </row>
    <row r="4" spans="1:22" x14ac:dyDescent="0.2">
      <c r="A4" s="76" t="s">
        <v>3</v>
      </c>
      <c r="B4" s="76"/>
    </row>
    <row r="5" spans="1:22" x14ac:dyDescent="0.2">
      <c r="A5" s="76" t="s">
        <v>4</v>
      </c>
      <c r="B5" s="76"/>
    </row>
    <row r="6" spans="1:22" s="5" customFormat="1" ht="18" x14ac:dyDescent="0.25">
      <c r="A6" s="74" t="s">
        <v>213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</row>
    <row r="7" spans="1:22" ht="18" x14ac:dyDescent="0.25">
      <c r="A7" s="88" t="s">
        <v>32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5"/>
    </row>
    <row r="8" spans="1:22" x14ac:dyDescent="0.2">
      <c r="A8" s="90" t="s">
        <v>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</row>
    <row r="9" spans="1:22" x14ac:dyDescent="0.2">
      <c r="A9" s="90" t="s">
        <v>1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</row>
    <row r="14" spans="1:22" ht="30" customHeight="1" x14ac:dyDescent="0.2"/>
    <row r="15" spans="1:22" ht="33.75" customHeight="1" x14ac:dyDescent="0.2">
      <c r="A15" s="84" t="s">
        <v>6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85" t="s">
        <v>7</v>
      </c>
      <c r="N15" s="64"/>
      <c r="O15" s="78" t="s">
        <v>210</v>
      </c>
      <c r="P15" s="78"/>
      <c r="Q15" s="84" t="s">
        <v>8</v>
      </c>
      <c r="R15" s="64"/>
      <c r="S15" s="84" t="s">
        <v>9</v>
      </c>
      <c r="T15" s="64"/>
      <c r="U15" s="84" t="s">
        <v>10</v>
      </c>
      <c r="V15" s="64"/>
    </row>
    <row r="16" spans="1:22" x14ac:dyDescent="0.2">
      <c r="A16" s="86" t="s">
        <v>11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87" t="s">
        <v>12</v>
      </c>
      <c r="N16" s="64"/>
      <c r="O16" s="87" t="s">
        <v>13</v>
      </c>
      <c r="P16" s="87"/>
      <c r="Q16" s="87" t="s">
        <v>14</v>
      </c>
      <c r="R16" s="64"/>
      <c r="S16" s="87" t="s">
        <v>15</v>
      </c>
      <c r="T16" s="64"/>
      <c r="U16" s="87" t="s">
        <v>16</v>
      </c>
      <c r="V16" s="64"/>
    </row>
    <row r="17" spans="1:25" x14ac:dyDescent="0.2">
      <c r="A17" s="11" t="s">
        <v>212</v>
      </c>
      <c r="M17" s="82">
        <v>1081667.49</v>
      </c>
      <c r="N17" s="64"/>
      <c r="O17" s="82">
        <v>2649490</v>
      </c>
      <c r="P17" s="64"/>
      <c r="Q17" s="82">
        <v>1236210.7</v>
      </c>
      <c r="R17" s="64"/>
      <c r="S17" s="83">
        <v>114.29</v>
      </c>
      <c r="T17" s="64"/>
      <c r="U17" s="83">
        <v>46.66</v>
      </c>
      <c r="V17" s="64"/>
      <c r="X17" s="21"/>
      <c r="Y17" s="21"/>
    </row>
    <row r="18" spans="1:25" x14ac:dyDescent="0.2">
      <c r="A18" s="81" t="s">
        <v>17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82">
        <v>1081667.49</v>
      </c>
      <c r="N18" s="64"/>
      <c r="O18" s="82">
        <v>2649490</v>
      </c>
      <c r="P18" s="64"/>
      <c r="Q18" s="82">
        <v>1236210.7</v>
      </c>
      <c r="R18" s="64"/>
      <c r="S18" s="83">
        <v>114.29</v>
      </c>
      <c r="T18" s="64"/>
      <c r="U18" s="83">
        <v>46.66</v>
      </c>
      <c r="V18" s="64"/>
    </row>
    <row r="19" spans="1:25" x14ac:dyDescent="0.2">
      <c r="A19" s="81" t="s">
        <v>33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82">
        <v>77230.69</v>
      </c>
      <c r="N19" s="64"/>
      <c r="O19" s="82">
        <v>402900</v>
      </c>
      <c r="P19" s="64"/>
      <c r="Q19" s="82">
        <v>173443.66</v>
      </c>
      <c r="R19" s="64"/>
      <c r="S19" s="83">
        <v>224.58</v>
      </c>
      <c r="T19" s="64"/>
      <c r="U19" s="83">
        <v>43.05</v>
      </c>
      <c r="V19" s="64"/>
    </row>
    <row r="20" spans="1:25" x14ac:dyDescent="0.2">
      <c r="A20" s="64" t="s">
        <v>34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79">
        <v>77230.69</v>
      </c>
      <c r="N20" s="64"/>
      <c r="O20" s="79" t="s">
        <v>1</v>
      </c>
      <c r="P20" s="64"/>
      <c r="Q20" s="79">
        <v>173443.66</v>
      </c>
      <c r="R20" s="64"/>
      <c r="S20" s="80">
        <v>224.58</v>
      </c>
      <c r="T20" s="64"/>
      <c r="U20" s="80" t="s">
        <v>1</v>
      </c>
      <c r="V20" s="64"/>
    </row>
    <row r="21" spans="1:25" x14ac:dyDescent="0.2">
      <c r="A21" s="64" t="s">
        <v>35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79">
        <v>77230.69</v>
      </c>
      <c r="N21" s="64"/>
      <c r="O21" s="79" t="s">
        <v>1</v>
      </c>
      <c r="P21" s="64"/>
      <c r="Q21" s="79">
        <v>173443.66</v>
      </c>
      <c r="R21" s="64"/>
      <c r="S21" s="80">
        <v>224.58</v>
      </c>
      <c r="T21" s="64"/>
      <c r="U21" s="80" t="s">
        <v>1</v>
      </c>
      <c r="V21" s="64"/>
    </row>
    <row r="22" spans="1:25" x14ac:dyDescent="0.2">
      <c r="A22" s="81" t="s">
        <v>36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82" t="s">
        <v>1</v>
      </c>
      <c r="N22" s="64"/>
      <c r="O22" s="82">
        <v>500</v>
      </c>
      <c r="P22" s="64"/>
      <c r="Q22" s="82">
        <v>38.24</v>
      </c>
      <c r="R22" s="64"/>
      <c r="S22" s="83">
        <v>0</v>
      </c>
      <c r="T22" s="64"/>
      <c r="U22" s="83">
        <v>7.65</v>
      </c>
      <c r="V22" s="64"/>
    </row>
    <row r="23" spans="1:25" x14ac:dyDescent="0.2">
      <c r="A23" s="64" t="s">
        <v>37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79" t="s">
        <v>1</v>
      </c>
      <c r="N23" s="64"/>
      <c r="O23" s="79" t="s">
        <v>1</v>
      </c>
      <c r="P23" s="64"/>
      <c r="Q23" s="79">
        <v>38.24</v>
      </c>
      <c r="R23" s="64"/>
      <c r="S23" s="80">
        <v>0</v>
      </c>
      <c r="T23" s="64"/>
      <c r="U23" s="80" t="s">
        <v>1</v>
      </c>
      <c r="V23" s="64"/>
    </row>
    <row r="24" spans="1:25" x14ac:dyDescent="0.2">
      <c r="A24" s="64" t="s">
        <v>38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79" t="s">
        <v>1</v>
      </c>
      <c r="N24" s="64"/>
      <c r="O24" s="79" t="s">
        <v>1</v>
      </c>
      <c r="P24" s="64"/>
      <c r="Q24" s="79">
        <v>38.24</v>
      </c>
      <c r="R24" s="64"/>
      <c r="S24" s="80">
        <v>0</v>
      </c>
      <c r="T24" s="64"/>
      <c r="U24" s="80" t="s">
        <v>1</v>
      </c>
      <c r="V24" s="64"/>
    </row>
    <row r="25" spans="1:25" x14ac:dyDescent="0.2">
      <c r="A25" s="81" t="s">
        <v>39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82">
        <v>191413.06</v>
      </c>
      <c r="N25" s="64"/>
      <c r="O25" s="82">
        <v>377000</v>
      </c>
      <c r="P25" s="64"/>
      <c r="Q25" s="82">
        <v>212749.59</v>
      </c>
      <c r="R25" s="64"/>
      <c r="S25" s="83">
        <v>111.15</v>
      </c>
      <c r="T25" s="64"/>
      <c r="U25" s="83">
        <v>56.43</v>
      </c>
      <c r="V25" s="64"/>
    </row>
    <row r="26" spans="1:25" x14ac:dyDescent="0.2">
      <c r="A26" s="64" t="s">
        <v>40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79">
        <v>191413.06</v>
      </c>
      <c r="N26" s="64"/>
      <c r="O26" s="79" t="s">
        <v>1</v>
      </c>
      <c r="P26" s="64"/>
      <c r="Q26" s="79">
        <v>212749.59</v>
      </c>
      <c r="R26" s="64"/>
      <c r="S26" s="80">
        <v>111.15</v>
      </c>
      <c r="T26" s="64"/>
      <c r="U26" s="80" t="s">
        <v>1</v>
      </c>
      <c r="V26" s="64"/>
    </row>
    <row r="27" spans="1:25" x14ac:dyDescent="0.2">
      <c r="A27" s="64" t="s">
        <v>41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79">
        <v>191413.06</v>
      </c>
      <c r="N27" s="64"/>
      <c r="O27" s="79" t="s">
        <v>1</v>
      </c>
      <c r="P27" s="64"/>
      <c r="Q27" s="79">
        <v>212749.59</v>
      </c>
      <c r="R27" s="64"/>
      <c r="S27" s="80">
        <v>111.15</v>
      </c>
      <c r="T27" s="64"/>
      <c r="U27" s="80" t="s">
        <v>1</v>
      </c>
      <c r="V27" s="64"/>
    </row>
    <row r="28" spans="1:25" x14ac:dyDescent="0.2">
      <c r="A28" s="81" t="s">
        <v>42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82" t="s">
        <v>1</v>
      </c>
      <c r="N28" s="64"/>
      <c r="O28" s="82">
        <v>1300</v>
      </c>
      <c r="P28" s="64"/>
      <c r="Q28" s="82">
        <v>558</v>
      </c>
      <c r="R28" s="64"/>
      <c r="S28" s="83">
        <v>0</v>
      </c>
      <c r="T28" s="64"/>
      <c r="U28" s="83">
        <v>42.92</v>
      </c>
      <c r="V28" s="64"/>
    </row>
    <row r="29" spans="1:25" x14ac:dyDescent="0.2">
      <c r="A29" s="64" t="s">
        <v>43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79" t="s">
        <v>1</v>
      </c>
      <c r="N29" s="64"/>
      <c r="O29" s="79" t="s">
        <v>1</v>
      </c>
      <c r="P29" s="64"/>
      <c r="Q29" s="79">
        <v>558</v>
      </c>
      <c r="R29" s="64"/>
      <c r="S29" s="80">
        <v>0</v>
      </c>
      <c r="T29" s="64"/>
      <c r="U29" s="80" t="s">
        <v>1</v>
      </c>
      <c r="V29" s="64"/>
    </row>
    <row r="30" spans="1:25" x14ac:dyDescent="0.2">
      <c r="A30" s="64" t="s">
        <v>44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79" t="s">
        <v>1</v>
      </c>
      <c r="N30" s="64"/>
      <c r="O30" s="79" t="s">
        <v>1</v>
      </c>
      <c r="P30" s="64"/>
      <c r="Q30" s="79">
        <v>558</v>
      </c>
      <c r="R30" s="64"/>
      <c r="S30" s="80">
        <v>0</v>
      </c>
      <c r="T30" s="64"/>
      <c r="U30" s="80" t="s">
        <v>1</v>
      </c>
      <c r="V30" s="64"/>
    </row>
    <row r="31" spans="1:25" x14ac:dyDescent="0.2">
      <c r="A31" s="81" t="s">
        <v>45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82">
        <v>813023.74</v>
      </c>
      <c r="N31" s="64"/>
      <c r="O31" s="82">
        <v>1867290</v>
      </c>
      <c r="P31" s="64"/>
      <c r="Q31" s="82">
        <v>849333.71</v>
      </c>
      <c r="R31" s="64"/>
      <c r="S31" s="83">
        <v>104.47</v>
      </c>
      <c r="T31" s="64"/>
      <c r="U31" s="83">
        <v>45.48</v>
      </c>
      <c r="V31" s="64"/>
    </row>
    <row r="32" spans="1:25" x14ac:dyDescent="0.2">
      <c r="A32" s="64" t="s">
        <v>46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79">
        <v>813023.74</v>
      </c>
      <c r="N32" s="64"/>
      <c r="O32" s="79" t="s">
        <v>1</v>
      </c>
      <c r="P32" s="64"/>
      <c r="Q32" s="79">
        <v>849333.71</v>
      </c>
      <c r="R32" s="64"/>
      <c r="S32" s="80">
        <v>104.47</v>
      </c>
      <c r="T32" s="64"/>
      <c r="U32" s="80" t="s">
        <v>1</v>
      </c>
      <c r="V32" s="64"/>
    </row>
    <row r="33" spans="1:25" x14ac:dyDescent="0.2">
      <c r="A33" s="64" t="s">
        <v>47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79">
        <v>807012.99</v>
      </c>
      <c r="N33" s="64"/>
      <c r="O33" s="79" t="s">
        <v>1</v>
      </c>
      <c r="P33" s="64"/>
      <c r="Q33" s="79">
        <v>832875.52000000002</v>
      </c>
      <c r="R33" s="64"/>
      <c r="S33" s="80">
        <v>103.2</v>
      </c>
      <c r="T33" s="64"/>
      <c r="U33" s="80" t="s">
        <v>1</v>
      </c>
      <c r="V33" s="64"/>
    </row>
    <row r="34" spans="1:25" x14ac:dyDescent="0.2">
      <c r="A34" s="64" t="s">
        <v>48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79">
        <v>6010.75</v>
      </c>
      <c r="N34" s="64"/>
      <c r="O34" s="79" t="s">
        <v>1</v>
      </c>
      <c r="P34" s="64"/>
      <c r="Q34" s="79">
        <v>16458.189999999999</v>
      </c>
      <c r="R34" s="64"/>
      <c r="S34" s="80">
        <v>273.81</v>
      </c>
      <c r="T34" s="64"/>
      <c r="U34" s="80" t="s">
        <v>1</v>
      </c>
      <c r="V34" s="64"/>
    </row>
    <row r="35" spans="1:25" x14ac:dyDescent="0.2">
      <c r="A35" s="81" t="s">
        <v>49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82" t="s">
        <v>1</v>
      </c>
      <c r="N35" s="64"/>
      <c r="O35" s="82">
        <v>500</v>
      </c>
      <c r="P35" s="64"/>
      <c r="Q35" s="82">
        <v>87.5</v>
      </c>
      <c r="R35" s="64"/>
      <c r="S35" s="83">
        <v>0</v>
      </c>
      <c r="T35" s="64"/>
      <c r="U35" s="83">
        <v>17.5</v>
      </c>
      <c r="V35" s="64"/>
    </row>
    <row r="36" spans="1:25" x14ac:dyDescent="0.2">
      <c r="A36" s="64" t="s">
        <v>50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79" t="s">
        <v>1</v>
      </c>
      <c r="N36" s="64"/>
      <c r="O36" s="79" t="s">
        <v>1</v>
      </c>
      <c r="P36" s="64"/>
      <c r="Q36" s="79">
        <v>87.5</v>
      </c>
      <c r="R36" s="64"/>
      <c r="S36" s="80">
        <v>0</v>
      </c>
      <c r="T36" s="64"/>
      <c r="U36" s="80" t="s">
        <v>1</v>
      </c>
      <c r="V36" s="64"/>
    </row>
    <row r="37" spans="1:25" x14ac:dyDescent="0.2">
      <c r="A37" s="64" t="s">
        <v>51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79" t="s">
        <v>1</v>
      </c>
      <c r="N37" s="64"/>
      <c r="O37" s="79" t="s">
        <v>1</v>
      </c>
      <c r="P37" s="64"/>
      <c r="Q37" s="79">
        <v>87.5</v>
      </c>
      <c r="R37" s="64"/>
      <c r="S37" s="80">
        <v>0</v>
      </c>
      <c r="T37" s="64"/>
      <c r="U37" s="80" t="s">
        <v>1</v>
      </c>
      <c r="V37" s="64"/>
    </row>
    <row r="38" spans="1:25" x14ac:dyDescent="0.2">
      <c r="A38" s="11" t="s">
        <v>211</v>
      </c>
      <c r="M38" s="68">
        <f>+M39+M78</f>
        <v>1266050.8799999999</v>
      </c>
      <c r="N38" s="68"/>
      <c r="O38" s="68">
        <f>+O39+O78</f>
        <v>2673598.67</v>
      </c>
      <c r="P38" s="68"/>
      <c r="Q38" s="68">
        <f>+Q39+Q78</f>
        <v>1258030.3199999998</v>
      </c>
      <c r="R38" s="68"/>
      <c r="S38" s="9"/>
      <c r="T38" s="12">
        <v>99.37</v>
      </c>
      <c r="U38" s="83">
        <v>47.05</v>
      </c>
      <c r="V38" s="64">
        <v>47.05</v>
      </c>
      <c r="X38" s="21"/>
      <c r="Y38" s="21"/>
    </row>
    <row r="39" spans="1:25" x14ac:dyDescent="0.2">
      <c r="A39" s="81" t="s">
        <v>20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82">
        <v>1209691.1299999999</v>
      </c>
      <c r="N39" s="64"/>
      <c r="O39" s="82">
        <v>2638598.67</v>
      </c>
      <c r="P39" s="64"/>
      <c r="Q39" s="82">
        <v>1250822.1299999999</v>
      </c>
      <c r="R39" s="64"/>
      <c r="S39" s="83">
        <v>103.4</v>
      </c>
      <c r="T39" s="64"/>
      <c r="U39" s="83">
        <v>47.4</v>
      </c>
      <c r="V39" s="64"/>
    </row>
    <row r="40" spans="1:25" x14ac:dyDescent="0.2">
      <c r="A40" s="81" t="s">
        <v>52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82">
        <v>1029483.89</v>
      </c>
      <c r="N40" s="64"/>
      <c r="O40" s="82">
        <v>2227340</v>
      </c>
      <c r="P40" s="64"/>
      <c r="Q40" s="82">
        <v>1055181.42</v>
      </c>
      <c r="R40" s="64"/>
      <c r="S40" s="83">
        <v>102.5</v>
      </c>
      <c r="T40" s="64"/>
      <c r="U40" s="83">
        <v>47.37</v>
      </c>
      <c r="V40" s="64"/>
    </row>
    <row r="41" spans="1:25" x14ac:dyDescent="0.2">
      <c r="A41" s="64" t="s">
        <v>53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79">
        <v>849038.9</v>
      </c>
      <c r="N41" s="64"/>
      <c r="O41" s="79" t="s">
        <v>1</v>
      </c>
      <c r="P41" s="64"/>
      <c r="Q41" s="79">
        <v>859273.48</v>
      </c>
      <c r="R41" s="64"/>
      <c r="S41" s="80">
        <v>101.21</v>
      </c>
      <c r="T41" s="64"/>
      <c r="U41" s="80" t="s">
        <v>1</v>
      </c>
      <c r="V41" s="64"/>
    </row>
    <row r="42" spans="1:25" x14ac:dyDescent="0.2">
      <c r="A42" s="64" t="s">
        <v>54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79">
        <v>849038.9</v>
      </c>
      <c r="N42" s="64"/>
      <c r="O42" s="79" t="s">
        <v>1</v>
      </c>
      <c r="P42" s="64"/>
      <c r="Q42" s="79">
        <v>859273.48</v>
      </c>
      <c r="R42" s="64"/>
      <c r="S42" s="80">
        <v>101.21</v>
      </c>
      <c r="T42" s="64"/>
      <c r="U42" s="80" t="s">
        <v>1</v>
      </c>
      <c r="V42" s="64"/>
    </row>
    <row r="43" spans="1:25" x14ac:dyDescent="0.2">
      <c r="A43" s="64" t="s">
        <v>55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79">
        <v>45183.87</v>
      </c>
      <c r="N43" s="64"/>
      <c r="O43" s="79" t="s">
        <v>1</v>
      </c>
      <c r="P43" s="64"/>
      <c r="Q43" s="79">
        <v>56125.65</v>
      </c>
      <c r="R43" s="64"/>
      <c r="S43" s="80">
        <v>124.22</v>
      </c>
      <c r="T43" s="64"/>
      <c r="U43" s="80" t="s">
        <v>1</v>
      </c>
      <c r="V43" s="64"/>
    </row>
    <row r="44" spans="1:25" x14ac:dyDescent="0.2">
      <c r="A44" s="64" t="s">
        <v>56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79">
        <v>45183.87</v>
      </c>
      <c r="N44" s="64"/>
      <c r="O44" s="79" t="s">
        <v>1</v>
      </c>
      <c r="P44" s="64"/>
      <c r="Q44" s="79">
        <v>56125.65</v>
      </c>
      <c r="R44" s="64"/>
      <c r="S44" s="80">
        <v>124.22</v>
      </c>
      <c r="T44" s="64"/>
      <c r="U44" s="80" t="s">
        <v>1</v>
      </c>
      <c r="V44" s="64"/>
    </row>
    <row r="45" spans="1:25" x14ac:dyDescent="0.2">
      <c r="A45" s="64" t="s">
        <v>57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79">
        <v>135261.12</v>
      </c>
      <c r="N45" s="64"/>
      <c r="O45" s="79" t="s">
        <v>1</v>
      </c>
      <c r="P45" s="64"/>
      <c r="Q45" s="79">
        <v>139782.29</v>
      </c>
      <c r="R45" s="64"/>
      <c r="S45" s="80">
        <v>103.34</v>
      </c>
      <c r="T45" s="64"/>
      <c r="U45" s="80" t="s">
        <v>1</v>
      </c>
      <c r="V45" s="64"/>
    </row>
    <row r="46" spans="1:25" x14ac:dyDescent="0.2">
      <c r="A46" s="64" t="s">
        <v>58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79">
        <v>135261.12</v>
      </c>
      <c r="N46" s="64"/>
      <c r="O46" s="79" t="s">
        <v>1</v>
      </c>
      <c r="P46" s="64"/>
      <c r="Q46" s="79">
        <v>139782.29</v>
      </c>
      <c r="R46" s="64"/>
      <c r="S46" s="80">
        <v>103.34</v>
      </c>
      <c r="T46" s="64"/>
      <c r="U46" s="80" t="s">
        <v>1</v>
      </c>
      <c r="V46" s="64"/>
    </row>
    <row r="47" spans="1:25" x14ac:dyDescent="0.2">
      <c r="A47" s="81" t="s">
        <v>59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82">
        <v>180066.18</v>
      </c>
      <c r="N47" s="64"/>
      <c r="O47" s="82">
        <v>409758.67</v>
      </c>
      <c r="P47" s="64"/>
      <c r="Q47" s="82">
        <v>195517.91</v>
      </c>
      <c r="R47" s="64"/>
      <c r="S47" s="83">
        <v>108.58</v>
      </c>
      <c r="T47" s="64"/>
      <c r="U47" s="83">
        <v>47.72</v>
      </c>
      <c r="V47" s="64"/>
    </row>
    <row r="48" spans="1:25" x14ac:dyDescent="0.2">
      <c r="A48" s="64" t="s">
        <v>60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79">
        <v>41794.5</v>
      </c>
      <c r="N48" s="64"/>
      <c r="O48" s="79" t="s">
        <v>1</v>
      </c>
      <c r="P48" s="64"/>
      <c r="Q48" s="79">
        <v>34548.379999999997</v>
      </c>
      <c r="R48" s="64"/>
      <c r="S48" s="80">
        <v>82.66</v>
      </c>
      <c r="T48" s="64"/>
      <c r="U48" s="80" t="s">
        <v>1</v>
      </c>
      <c r="V48" s="64"/>
    </row>
    <row r="49" spans="1:22" x14ac:dyDescent="0.2">
      <c r="A49" s="64" t="s">
        <v>61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79">
        <v>1660</v>
      </c>
      <c r="N49" s="64"/>
      <c r="O49" s="79" t="s">
        <v>1</v>
      </c>
      <c r="P49" s="64"/>
      <c r="Q49" s="79">
        <v>2391.88</v>
      </c>
      <c r="R49" s="64"/>
      <c r="S49" s="80">
        <v>144.09</v>
      </c>
      <c r="T49" s="64"/>
      <c r="U49" s="80" t="s">
        <v>1</v>
      </c>
      <c r="V49" s="64"/>
    </row>
    <row r="50" spans="1:22" x14ac:dyDescent="0.2">
      <c r="A50" s="64" t="s">
        <v>62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79">
        <v>38509.83</v>
      </c>
      <c r="N50" s="64"/>
      <c r="O50" s="79" t="s">
        <v>1</v>
      </c>
      <c r="P50" s="64"/>
      <c r="Q50" s="79">
        <v>30801.13</v>
      </c>
      <c r="R50" s="64"/>
      <c r="S50" s="80">
        <v>79.98</v>
      </c>
      <c r="T50" s="64"/>
      <c r="U50" s="80" t="s">
        <v>1</v>
      </c>
      <c r="V50" s="64"/>
    </row>
    <row r="51" spans="1:22" x14ac:dyDescent="0.2">
      <c r="A51" s="64" t="s">
        <v>63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79">
        <v>1485.65</v>
      </c>
      <c r="N51" s="64"/>
      <c r="O51" s="79" t="s">
        <v>1</v>
      </c>
      <c r="P51" s="64"/>
      <c r="Q51" s="79">
        <v>666.37</v>
      </c>
      <c r="R51" s="64"/>
      <c r="S51" s="80">
        <v>44.85</v>
      </c>
      <c r="T51" s="64"/>
      <c r="U51" s="80" t="s">
        <v>1</v>
      </c>
      <c r="V51" s="64"/>
    </row>
    <row r="52" spans="1:22" x14ac:dyDescent="0.2">
      <c r="A52" s="64" t="s">
        <v>64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79">
        <v>139.02000000000001</v>
      </c>
      <c r="N52" s="64"/>
      <c r="O52" s="79" t="s">
        <v>1</v>
      </c>
      <c r="P52" s="64"/>
      <c r="Q52" s="79">
        <v>689</v>
      </c>
      <c r="R52" s="64"/>
      <c r="S52" s="80">
        <v>495.61</v>
      </c>
      <c r="T52" s="64"/>
      <c r="U52" s="80" t="s">
        <v>1</v>
      </c>
      <c r="V52" s="64"/>
    </row>
    <row r="53" spans="1:22" x14ac:dyDescent="0.2">
      <c r="A53" s="64" t="s">
        <v>65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79">
        <v>92134.16</v>
      </c>
      <c r="N53" s="64"/>
      <c r="O53" s="79" t="s">
        <v>1</v>
      </c>
      <c r="P53" s="64"/>
      <c r="Q53" s="79">
        <v>119195</v>
      </c>
      <c r="R53" s="64"/>
      <c r="S53" s="80">
        <v>129.37</v>
      </c>
      <c r="T53" s="64"/>
      <c r="U53" s="80" t="s">
        <v>1</v>
      </c>
      <c r="V53" s="64"/>
    </row>
    <row r="54" spans="1:22" x14ac:dyDescent="0.2">
      <c r="A54" s="64" t="s">
        <v>66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79">
        <v>8079.76</v>
      </c>
      <c r="N54" s="64"/>
      <c r="O54" s="79" t="s">
        <v>1</v>
      </c>
      <c r="P54" s="64"/>
      <c r="Q54" s="79">
        <v>10472.379999999999</v>
      </c>
      <c r="R54" s="64"/>
      <c r="S54" s="80">
        <v>129.61000000000001</v>
      </c>
      <c r="T54" s="64"/>
      <c r="U54" s="80" t="s">
        <v>1</v>
      </c>
      <c r="V54" s="64"/>
    </row>
    <row r="55" spans="1:22" x14ac:dyDescent="0.2">
      <c r="A55" s="64" t="s">
        <v>67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79">
        <v>62561.03</v>
      </c>
      <c r="N55" s="64"/>
      <c r="O55" s="79" t="s">
        <v>1</v>
      </c>
      <c r="P55" s="64"/>
      <c r="Q55" s="79">
        <v>85172.09</v>
      </c>
      <c r="R55" s="64"/>
      <c r="S55" s="80">
        <v>136.13999999999999</v>
      </c>
      <c r="T55" s="64"/>
      <c r="U55" s="80" t="s">
        <v>1</v>
      </c>
      <c r="V55" s="64"/>
    </row>
    <row r="56" spans="1:22" x14ac:dyDescent="0.2">
      <c r="A56" s="64" t="s">
        <v>68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79">
        <v>19572.189999999999</v>
      </c>
      <c r="N56" s="64"/>
      <c r="O56" s="79" t="s">
        <v>1</v>
      </c>
      <c r="P56" s="64"/>
      <c r="Q56" s="79">
        <v>21462.91</v>
      </c>
      <c r="R56" s="64"/>
      <c r="S56" s="80">
        <v>109.66</v>
      </c>
      <c r="T56" s="64"/>
      <c r="U56" s="80" t="s">
        <v>1</v>
      </c>
      <c r="V56" s="64"/>
    </row>
    <row r="57" spans="1:22" x14ac:dyDescent="0.2">
      <c r="A57" s="64" t="s">
        <v>69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79">
        <v>1048.72</v>
      </c>
      <c r="N57" s="64"/>
      <c r="O57" s="79" t="s">
        <v>1</v>
      </c>
      <c r="P57" s="64"/>
      <c r="Q57" s="79">
        <v>918.83</v>
      </c>
      <c r="R57" s="64"/>
      <c r="S57" s="80">
        <v>87.61</v>
      </c>
      <c r="T57" s="64"/>
      <c r="U57" s="80" t="s">
        <v>1</v>
      </c>
      <c r="V57" s="64"/>
    </row>
    <row r="58" spans="1:22" x14ac:dyDescent="0.2">
      <c r="A58" s="64" t="s">
        <v>70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79">
        <v>622.28</v>
      </c>
      <c r="N58" s="64"/>
      <c r="O58" s="79" t="s">
        <v>1</v>
      </c>
      <c r="P58" s="64"/>
      <c r="Q58" s="79">
        <v>1168.79</v>
      </c>
      <c r="R58" s="64"/>
      <c r="S58" s="80">
        <v>187.82</v>
      </c>
      <c r="T58" s="64"/>
      <c r="U58" s="80" t="s">
        <v>1</v>
      </c>
      <c r="V58" s="64"/>
    </row>
    <row r="59" spans="1:22" x14ac:dyDescent="0.2">
      <c r="A59" s="64" t="s">
        <v>71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79">
        <v>250.18</v>
      </c>
      <c r="N59" s="64"/>
      <c r="O59" s="79" t="s">
        <v>1</v>
      </c>
      <c r="P59" s="64"/>
      <c r="Q59" s="79" t="s">
        <v>1</v>
      </c>
      <c r="R59" s="64"/>
      <c r="S59" s="80">
        <v>0</v>
      </c>
      <c r="T59" s="64"/>
      <c r="U59" s="80" t="s">
        <v>1</v>
      </c>
      <c r="V59" s="64"/>
    </row>
    <row r="60" spans="1:22" x14ac:dyDescent="0.2">
      <c r="A60" s="64" t="s">
        <v>72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79">
        <v>42962.98</v>
      </c>
      <c r="N60" s="64"/>
      <c r="O60" s="79" t="s">
        <v>1</v>
      </c>
      <c r="P60" s="64"/>
      <c r="Q60" s="79">
        <v>38955.32</v>
      </c>
      <c r="R60" s="64"/>
      <c r="S60" s="80">
        <v>90.67</v>
      </c>
      <c r="T60" s="64"/>
      <c r="U60" s="80" t="s">
        <v>1</v>
      </c>
      <c r="V60" s="64"/>
    </row>
    <row r="61" spans="1:22" x14ac:dyDescent="0.2">
      <c r="A61" s="64" t="s">
        <v>73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79">
        <v>6936.48</v>
      </c>
      <c r="N61" s="64"/>
      <c r="O61" s="79" t="s">
        <v>1</v>
      </c>
      <c r="P61" s="64"/>
      <c r="Q61" s="79">
        <v>6744.42</v>
      </c>
      <c r="R61" s="64"/>
      <c r="S61" s="80">
        <v>97.23</v>
      </c>
      <c r="T61" s="64"/>
      <c r="U61" s="80" t="s">
        <v>1</v>
      </c>
      <c r="V61" s="64"/>
    </row>
    <row r="62" spans="1:22" x14ac:dyDescent="0.2">
      <c r="A62" s="64" t="s">
        <v>74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79">
        <v>8509.49</v>
      </c>
      <c r="N62" s="64"/>
      <c r="O62" s="79" t="s">
        <v>1</v>
      </c>
      <c r="P62" s="64"/>
      <c r="Q62" s="79">
        <v>5621.72</v>
      </c>
      <c r="R62" s="64"/>
      <c r="S62" s="80">
        <v>66.06</v>
      </c>
      <c r="T62" s="64"/>
      <c r="U62" s="80" t="s">
        <v>1</v>
      </c>
      <c r="V62" s="64"/>
    </row>
    <row r="63" spans="1:22" x14ac:dyDescent="0.2">
      <c r="A63" s="64" t="s">
        <v>75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79" t="s">
        <v>1</v>
      </c>
      <c r="N63" s="64"/>
      <c r="O63" s="79" t="s">
        <v>1</v>
      </c>
      <c r="P63" s="64"/>
      <c r="Q63" s="79">
        <v>1772.5</v>
      </c>
      <c r="R63" s="64"/>
      <c r="S63" s="80">
        <v>0</v>
      </c>
      <c r="T63" s="64"/>
      <c r="U63" s="80" t="s">
        <v>1</v>
      </c>
      <c r="V63" s="64"/>
    </row>
    <row r="64" spans="1:22" x14ac:dyDescent="0.2">
      <c r="A64" s="64" t="s">
        <v>76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79">
        <v>8897.6200000000008</v>
      </c>
      <c r="N64" s="64"/>
      <c r="O64" s="79" t="s">
        <v>1</v>
      </c>
      <c r="P64" s="64"/>
      <c r="Q64" s="79">
        <v>11277.51</v>
      </c>
      <c r="R64" s="64"/>
      <c r="S64" s="80">
        <v>126.75</v>
      </c>
      <c r="T64" s="64"/>
      <c r="U64" s="80" t="s">
        <v>1</v>
      </c>
      <c r="V64" s="64"/>
    </row>
    <row r="65" spans="1:22" x14ac:dyDescent="0.2">
      <c r="A65" s="64" t="s">
        <v>77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79">
        <v>397</v>
      </c>
      <c r="N65" s="64"/>
      <c r="O65" s="79" t="s">
        <v>1</v>
      </c>
      <c r="P65" s="64"/>
      <c r="Q65" s="79">
        <v>2218.75</v>
      </c>
      <c r="R65" s="64"/>
      <c r="S65" s="80">
        <v>558.88</v>
      </c>
      <c r="T65" s="64"/>
      <c r="U65" s="80" t="s">
        <v>1</v>
      </c>
      <c r="V65" s="64"/>
    </row>
    <row r="66" spans="1:22" x14ac:dyDescent="0.2">
      <c r="A66" s="64" t="s">
        <v>78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79">
        <v>1953.51</v>
      </c>
      <c r="N66" s="64"/>
      <c r="O66" s="79" t="s">
        <v>1</v>
      </c>
      <c r="P66" s="64"/>
      <c r="Q66" s="79">
        <v>1103.3699999999999</v>
      </c>
      <c r="R66" s="64"/>
      <c r="S66" s="80">
        <v>56.48</v>
      </c>
      <c r="T66" s="64"/>
      <c r="U66" s="80" t="s">
        <v>1</v>
      </c>
      <c r="V66" s="64"/>
    </row>
    <row r="67" spans="1:22" x14ac:dyDescent="0.2">
      <c r="A67" s="64" t="s">
        <v>79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79">
        <v>12312.65</v>
      </c>
      <c r="N67" s="64"/>
      <c r="O67" s="79" t="s">
        <v>1</v>
      </c>
      <c r="P67" s="64"/>
      <c r="Q67" s="79">
        <v>5218.54</v>
      </c>
      <c r="R67" s="64"/>
      <c r="S67" s="80">
        <v>42.38</v>
      </c>
      <c r="T67" s="64"/>
      <c r="U67" s="80" t="s">
        <v>1</v>
      </c>
      <c r="V67" s="64"/>
    </row>
    <row r="68" spans="1:22" x14ac:dyDescent="0.2">
      <c r="A68" s="64" t="s">
        <v>80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79">
        <v>1553.31</v>
      </c>
      <c r="N68" s="64"/>
      <c r="O68" s="79" t="s">
        <v>1</v>
      </c>
      <c r="P68" s="64"/>
      <c r="Q68" s="79">
        <v>1866.46</v>
      </c>
      <c r="R68" s="64"/>
      <c r="S68" s="80">
        <v>120.16</v>
      </c>
      <c r="T68" s="64"/>
      <c r="U68" s="80" t="s">
        <v>1</v>
      </c>
      <c r="V68" s="64"/>
    </row>
    <row r="69" spans="1:22" x14ac:dyDescent="0.2">
      <c r="A69" s="64" t="s">
        <v>81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79">
        <v>2402.92</v>
      </c>
      <c r="N69" s="64"/>
      <c r="O69" s="79" t="s">
        <v>1</v>
      </c>
      <c r="P69" s="64"/>
      <c r="Q69" s="79">
        <v>3132.05</v>
      </c>
      <c r="R69" s="64"/>
      <c r="S69" s="80">
        <v>130.34</v>
      </c>
      <c r="T69" s="64"/>
      <c r="U69" s="80" t="s">
        <v>1</v>
      </c>
      <c r="V69" s="64"/>
    </row>
    <row r="70" spans="1:22" x14ac:dyDescent="0.2">
      <c r="A70" s="64" t="s">
        <v>82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79">
        <v>3174.54</v>
      </c>
      <c r="N70" s="64"/>
      <c r="O70" s="79" t="s">
        <v>1</v>
      </c>
      <c r="P70" s="64"/>
      <c r="Q70" s="79">
        <v>2819.21</v>
      </c>
      <c r="R70" s="64"/>
      <c r="S70" s="80">
        <v>88.81</v>
      </c>
      <c r="T70" s="64"/>
      <c r="U70" s="80" t="s">
        <v>1</v>
      </c>
      <c r="V70" s="64"/>
    </row>
    <row r="71" spans="1:22" x14ac:dyDescent="0.2">
      <c r="A71" s="64" t="s">
        <v>83</v>
      </c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79">
        <v>2229.6999999999998</v>
      </c>
      <c r="N71" s="64"/>
      <c r="O71" s="79" t="s">
        <v>1</v>
      </c>
      <c r="P71" s="64"/>
      <c r="Q71" s="79">
        <v>2113.77</v>
      </c>
      <c r="R71" s="64"/>
      <c r="S71" s="80">
        <v>94.8</v>
      </c>
      <c r="T71" s="64"/>
      <c r="U71" s="80" t="s">
        <v>1</v>
      </c>
      <c r="V71" s="64"/>
    </row>
    <row r="72" spans="1:22" x14ac:dyDescent="0.2">
      <c r="A72" s="64" t="s">
        <v>84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79">
        <v>531</v>
      </c>
      <c r="N72" s="64"/>
      <c r="O72" s="79" t="s">
        <v>1</v>
      </c>
      <c r="P72" s="64"/>
      <c r="Q72" s="79">
        <v>558</v>
      </c>
      <c r="R72" s="64"/>
      <c r="S72" s="80">
        <v>105.08</v>
      </c>
      <c r="T72" s="64"/>
      <c r="U72" s="80" t="s">
        <v>1</v>
      </c>
      <c r="V72" s="64"/>
    </row>
    <row r="73" spans="1:22" x14ac:dyDescent="0.2">
      <c r="A73" s="64" t="s">
        <v>85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79">
        <v>304.44</v>
      </c>
      <c r="N73" s="64"/>
      <c r="O73" s="79" t="s">
        <v>1</v>
      </c>
      <c r="P73" s="64"/>
      <c r="Q73" s="79">
        <v>127.44</v>
      </c>
      <c r="R73" s="64"/>
      <c r="S73" s="80">
        <v>41.86</v>
      </c>
      <c r="T73" s="64"/>
      <c r="U73" s="80" t="s">
        <v>1</v>
      </c>
      <c r="V73" s="64"/>
    </row>
    <row r="74" spans="1:22" x14ac:dyDescent="0.2">
      <c r="A74" s="64" t="s">
        <v>86</v>
      </c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79">
        <v>109.4</v>
      </c>
      <c r="N74" s="64"/>
      <c r="O74" s="79" t="s">
        <v>1</v>
      </c>
      <c r="P74" s="64"/>
      <c r="Q74" s="79">
        <v>20</v>
      </c>
      <c r="R74" s="64"/>
      <c r="S74" s="80">
        <v>18.28</v>
      </c>
      <c r="T74" s="64"/>
      <c r="U74" s="80" t="s">
        <v>1</v>
      </c>
      <c r="V74" s="64"/>
    </row>
    <row r="75" spans="1:22" x14ac:dyDescent="0.2">
      <c r="A75" s="81" t="s">
        <v>87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82">
        <v>141.06</v>
      </c>
      <c r="N75" s="64"/>
      <c r="O75" s="82">
        <v>1500</v>
      </c>
      <c r="P75" s="64"/>
      <c r="Q75" s="82">
        <v>122.8</v>
      </c>
      <c r="R75" s="64"/>
      <c r="S75" s="83">
        <v>87.06</v>
      </c>
      <c r="T75" s="64"/>
      <c r="U75" s="83">
        <v>8.19</v>
      </c>
      <c r="V75" s="64"/>
    </row>
    <row r="76" spans="1:22" x14ac:dyDescent="0.2">
      <c r="A76" s="64" t="s">
        <v>88</v>
      </c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79">
        <v>141.06</v>
      </c>
      <c r="N76" s="64"/>
      <c r="O76" s="79" t="s">
        <v>1</v>
      </c>
      <c r="P76" s="64"/>
      <c r="Q76" s="79">
        <v>122.8</v>
      </c>
      <c r="R76" s="64"/>
      <c r="S76" s="80">
        <v>87.06</v>
      </c>
      <c r="T76" s="64"/>
      <c r="U76" s="80" t="s">
        <v>1</v>
      </c>
      <c r="V76" s="64"/>
    </row>
    <row r="77" spans="1:22" x14ac:dyDescent="0.2">
      <c r="A77" s="64" t="s">
        <v>89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79">
        <v>141.06</v>
      </c>
      <c r="N77" s="64"/>
      <c r="O77" s="79" t="s">
        <v>1</v>
      </c>
      <c r="P77" s="64"/>
      <c r="Q77" s="79">
        <v>122.8</v>
      </c>
      <c r="R77" s="64"/>
      <c r="S77" s="80">
        <v>87.06</v>
      </c>
      <c r="T77" s="64"/>
      <c r="U77" s="80" t="s">
        <v>1</v>
      </c>
      <c r="V77" s="64"/>
    </row>
    <row r="78" spans="1:22" x14ac:dyDescent="0.2">
      <c r="A78" s="81" t="s">
        <v>21</v>
      </c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82">
        <v>56359.75</v>
      </c>
      <c r="N78" s="64"/>
      <c r="O78" s="82">
        <v>35000</v>
      </c>
      <c r="P78" s="64"/>
      <c r="Q78" s="82">
        <v>7208.19</v>
      </c>
      <c r="R78" s="64"/>
      <c r="S78" s="83">
        <v>12.79</v>
      </c>
      <c r="T78" s="64"/>
      <c r="U78" s="83">
        <v>20.59</v>
      </c>
      <c r="V78" s="64"/>
    </row>
    <row r="79" spans="1:22" x14ac:dyDescent="0.2">
      <c r="A79" s="81" t="s">
        <v>90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82">
        <v>50578.5</v>
      </c>
      <c r="N79" s="64"/>
      <c r="O79" s="82">
        <v>3000</v>
      </c>
      <c r="P79" s="64"/>
      <c r="Q79" s="82">
        <v>2083.44</v>
      </c>
      <c r="R79" s="64"/>
      <c r="S79" s="83">
        <v>4.12</v>
      </c>
      <c r="T79" s="64"/>
      <c r="U79" s="83">
        <v>69.45</v>
      </c>
      <c r="V79" s="64"/>
    </row>
    <row r="80" spans="1:22" x14ac:dyDescent="0.2">
      <c r="A80" s="64" t="s">
        <v>91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79">
        <v>50578.5</v>
      </c>
      <c r="N80" s="64"/>
      <c r="O80" s="79" t="s">
        <v>1</v>
      </c>
      <c r="P80" s="64"/>
      <c r="Q80" s="79">
        <v>2083.44</v>
      </c>
      <c r="R80" s="64"/>
      <c r="S80" s="80">
        <v>4.12</v>
      </c>
      <c r="T80" s="64"/>
      <c r="U80" s="80" t="s">
        <v>1</v>
      </c>
      <c r="V80" s="64"/>
    </row>
    <row r="81" spans="1:22" x14ac:dyDescent="0.2">
      <c r="A81" s="64" t="s">
        <v>92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79" t="s">
        <v>1</v>
      </c>
      <c r="N81" s="64"/>
      <c r="O81" s="79" t="s">
        <v>1</v>
      </c>
      <c r="P81" s="64"/>
      <c r="Q81" s="79">
        <v>2083.44</v>
      </c>
      <c r="R81" s="64"/>
      <c r="S81" s="80">
        <v>0</v>
      </c>
      <c r="T81" s="64"/>
      <c r="U81" s="80" t="s">
        <v>1</v>
      </c>
      <c r="V81" s="64"/>
    </row>
    <row r="82" spans="1:22" x14ac:dyDescent="0.2">
      <c r="A82" s="64" t="s">
        <v>93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79">
        <v>50578.5</v>
      </c>
      <c r="N82" s="64"/>
      <c r="O82" s="79" t="s">
        <v>1</v>
      </c>
      <c r="P82" s="64"/>
      <c r="Q82" s="79" t="s">
        <v>1</v>
      </c>
      <c r="R82" s="64"/>
      <c r="S82" s="80">
        <v>0</v>
      </c>
      <c r="T82" s="64"/>
      <c r="U82" s="80" t="s">
        <v>1</v>
      </c>
      <c r="V82" s="64"/>
    </row>
    <row r="83" spans="1:22" x14ac:dyDescent="0.2">
      <c r="A83" s="81" t="s">
        <v>94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82">
        <v>5781.25</v>
      </c>
      <c r="N83" s="64"/>
      <c r="O83" s="82">
        <v>32000</v>
      </c>
      <c r="P83" s="64"/>
      <c r="Q83" s="82">
        <v>5124.75</v>
      </c>
      <c r="R83" s="64"/>
      <c r="S83" s="83">
        <v>88.64</v>
      </c>
      <c r="T83" s="64"/>
      <c r="U83" s="83">
        <v>16.010000000000002</v>
      </c>
      <c r="V83" s="64"/>
    </row>
    <row r="84" spans="1:22" x14ac:dyDescent="0.2">
      <c r="A84" s="64" t="s">
        <v>95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79">
        <v>5781.25</v>
      </c>
      <c r="N84" s="64"/>
      <c r="O84" s="79" t="s">
        <v>1</v>
      </c>
      <c r="P84" s="64"/>
      <c r="Q84" s="79">
        <v>5124.75</v>
      </c>
      <c r="R84" s="64"/>
      <c r="S84" s="80">
        <v>88.64</v>
      </c>
      <c r="T84" s="64"/>
      <c r="U84" s="80" t="s">
        <v>1</v>
      </c>
      <c r="V84" s="64"/>
    </row>
    <row r="85" spans="1:22" x14ac:dyDescent="0.2">
      <c r="A85" s="64" t="s">
        <v>96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79">
        <v>5781.25</v>
      </c>
      <c r="N85" s="64"/>
      <c r="O85" s="79" t="s">
        <v>1</v>
      </c>
      <c r="P85" s="64"/>
      <c r="Q85" s="79">
        <v>5124.75</v>
      </c>
      <c r="R85" s="64"/>
      <c r="S85" s="80">
        <v>88.64</v>
      </c>
      <c r="T85" s="64"/>
      <c r="U85" s="80" t="s">
        <v>1</v>
      </c>
      <c r="V85" s="64"/>
    </row>
    <row r="86" spans="1:22" x14ac:dyDescent="0.2">
      <c r="A86" s="81" t="s">
        <v>1</v>
      </c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81" t="s">
        <v>1</v>
      </c>
      <c r="N86" s="64"/>
      <c r="O86" s="81" t="s">
        <v>1</v>
      </c>
      <c r="P86" s="64"/>
      <c r="Q86" s="81" t="s">
        <v>1</v>
      </c>
      <c r="R86" s="64"/>
      <c r="S86" s="81" t="s">
        <v>1</v>
      </c>
      <c r="T86" s="64"/>
      <c r="U86" s="81" t="s">
        <v>1</v>
      </c>
      <c r="V86" s="64"/>
    </row>
  </sheetData>
  <mergeCells count="438">
    <mergeCell ref="M38:N38"/>
    <mergeCell ref="Q38:R38"/>
    <mergeCell ref="O38:P38"/>
    <mergeCell ref="U38:V38"/>
    <mergeCell ref="M17:N17"/>
    <mergeCell ref="O17:P17"/>
    <mergeCell ref="Q17:R17"/>
    <mergeCell ref="U17:V17"/>
    <mergeCell ref="S17:T17"/>
    <mergeCell ref="A1:B1"/>
    <mergeCell ref="A2:B2"/>
    <mergeCell ref="A3:B3"/>
    <mergeCell ref="A4:B4"/>
    <mergeCell ref="A5:B5"/>
    <mergeCell ref="A7:U7"/>
    <mergeCell ref="A6:V6"/>
    <mergeCell ref="A8:U8"/>
    <mergeCell ref="A9:U9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7:L37"/>
    <mergeCell ref="M37:N37"/>
    <mergeCell ref="O37:P37"/>
    <mergeCell ref="Q37:R37"/>
    <mergeCell ref="S37:T37"/>
    <mergeCell ref="U37:V37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49:L49"/>
    <mergeCell ref="M49:N49"/>
    <mergeCell ref="O49:P49"/>
    <mergeCell ref="Q49:R49"/>
    <mergeCell ref="S49:T49"/>
    <mergeCell ref="U49:V49"/>
    <mergeCell ref="A50:L50"/>
    <mergeCell ref="M50:N50"/>
    <mergeCell ref="O50:P50"/>
    <mergeCell ref="Q50:R50"/>
    <mergeCell ref="S50:T50"/>
    <mergeCell ref="U50:V50"/>
    <mergeCell ref="A51:L51"/>
    <mergeCell ref="M51:N51"/>
    <mergeCell ref="O51:P51"/>
    <mergeCell ref="Q51:R51"/>
    <mergeCell ref="S51:T51"/>
    <mergeCell ref="U51:V51"/>
    <mergeCell ref="A52:L52"/>
    <mergeCell ref="M52:N52"/>
    <mergeCell ref="O52:P52"/>
    <mergeCell ref="Q52:R52"/>
    <mergeCell ref="S52:T52"/>
    <mergeCell ref="U52:V52"/>
    <mergeCell ref="A53:L53"/>
    <mergeCell ref="M53:N53"/>
    <mergeCell ref="O53:P53"/>
    <mergeCell ref="Q53:R53"/>
    <mergeCell ref="S53:T53"/>
    <mergeCell ref="U53:V53"/>
    <mergeCell ref="A54:L54"/>
    <mergeCell ref="M54:N54"/>
    <mergeCell ref="O54:P54"/>
    <mergeCell ref="Q54:R54"/>
    <mergeCell ref="S54:T54"/>
    <mergeCell ref="U54:V54"/>
    <mergeCell ref="A55:L55"/>
    <mergeCell ref="M55:N55"/>
    <mergeCell ref="O55:P55"/>
    <mergeCell ref="Q55:R55"/>
    <mergeCell ref="S55:T55"/>
    <mergeCell ref="U55:V55"/>
    <mergeCell ref="A56:L56"/>
    <mergeCell ref="M56:N56"/>
    <mergeCell ref="O56:P56"/>
    <mergeCell ref="Q56:R56"/>
    <mergeCell ref="S56:T56"/>
    <mergeCell ref="U56:V56"/>
    <mergeCell ref="A57:L57"/>
    <mergeCell ref="M57:N57"/>
    <mergeCell ref="O57:P57"/>
    <mergeCell ref="Q57:R57"/>
    <mergeCell ref="S57:T57"/>
    <mergeCell ref="U57:V57"/>
    <mergeCell ref="A58:L58"/>
    <mergeCell ref="M58:N58"/>
    <mergeCell ref="O58:P58"/>
    <mergeCell ref="Q58:R58"/>
    <mergeCell ref="S58:T58"/>
    <mergeCell ref="U58:V58"/>
    <mergeCell ref="A59:L59"/>
    <mergeCell ref="M59:N59"/>
    <mergeCell ref="O59:P59"/>
    <mergeCell ref="Q59:R59"/>
    <mergeCell ref="S59:T59"/>
    <mergeCell ref="U59:V59"/>
    <mergeCell ref="A60:L60"/>
    <mergeCell ref="M60:N60"/>
    <mergeCell ref="O60:P60"/>
    <mergeCell ref="Q60:R60"/>
    <mergeCell ref="S60:T60"/>
    <mergeCell ref="U60:V60"/>
    <mergeCell ref="A61:L61"/>
    <mergeCell ref="M61:N61"/>
    <mergeCell ref="O61:P61"/>
    <mergeCell ref="Q61:R61"/>
    <mergeCell ref="S61:T61"/>
    <mergeCell ref="U61:V61"/>
    <mergeCell ref="A62:L62"/>
    <mergeCell ref="M62:N62"/>
    <mergeCell ref="O62:P62"/>
    <mergeCell ref="Q62:R62"/>
    <mergeCell ref="S62:T62"/>
    <mergeCell ref="U62:V62"/>
    <mergeCell ref="A63:L63"/>
    <mergeCell ref="M63:N63"/>
    <mergeCell ref="O63:P63"/>
    <mergeCell ref="Q63:R63"/>
    <mergeCell ref="S63:T63"/>
    <mergeCell ref="U63:V63"/>
    <mergeCell ref="A64:L64"/>
    <mergeCell ref="M64:N64"/>
    <mergeCell ref="O64:P64"/>
    <mergeCell ref="Q64:R64"/>
    <mergeCell ref="S64:T64"/>
    <mergeCell ref="U64:V64"/>
    <mergeCell ref="A65:L65"/>
    <mergeCell ref="M65:N65"/>
    <mergeCell ref="O65:P65"/>
    <mergeCell ref="Q65:R65"/>
    <mergeCell ref="S65:T65"/>
    <mergeCell ref="U65:V65"/>
    <mergeCell ref="A66:L66"/>
    <mergeCell ref="M66:N66"/>
    <mergeCell ref="O66:P66"/>
    <mergeCell ref="Q66:R66"/>
    <mergeCell ref="S66:T66"/>
    <mergeCell ref="U66:V66"/>
    <mergeCell ref="A67:L67"/>
    <mergeCell ref="M67:N67"/>
    <mergeCell ref="O67:P67"/>
    <mergeCell ref="Q67:R67"/>
    <mergeCell ref="S67:T67"/>
    <mergeCell ref="U67:V67"/>
    <mergeCell ref="A68:L68"/>
    <mergeCell ref="M68:N68"/>
    <mergeCell ref="O68:P68"/>
    <mergeCell ref="Q68:R68"/>
    <mergeCell ref="S68:T68"/>
    <mergeCell ref="U68:V68"/>
    <mergeCell ref="A69:L69"/>
    <mergeCell ref="M69:N69"/>
    <mergeCell ref="O69:P69"/>
    <mergeCell ref="Q69:R69"/>
    <mergeCell ref="S69:T69"/>
    <mergeCell ref="U69:V69"/>
    <mergeCell ref="A70:L70"/>
    <mergeCell ref="M70:N70"/>
    <mergeCell ref="O70:P70"/>
    <mergeCell ref="Q70:R70"/>
    <mergeCell ref="S70:T70"/>
    <mergeCell ref="U70:V70"/>
    <mergeCell ref="A71:L71"/>
    <mergeCell ref="M71:N71"/>
    <mergeCell ref="O71:P71"/>
    <mergeCell ref="Q71:R71"/>
    <mergeCell ref="S71:T71"/>
    <mergeCell ref="U71:V71"/>
    <mergeCell ref="A72:L72"/>
    <mergeCell ref="M72:N72"/>
    <mergeCell ref="O72:P72"/>
    <mergeCell ref="Q72:R72"/>
    <mergeCell ref="S72:T72"/>
    <mergeCell ref="U72:V72"/>
    <mergeCell ref="A73:L73"/>
    <mergeCell ref="M73:N73"/>
    <mergeCell ref="O73:P73"/>
    <mergeCell ref="Q73:R73"/>
    <mergeCell ref="S73:T73"/>
    <mergeCell ref="U73:V73"/>
    <mergeCell ref="A74:L74"/>
    <mergeCell ref="M74:N74"/>
    <mergeCell ref="O74:P74"/>
    <mergeCell ref="Q74:R74"/>
    <mergeCell ref="S74:T74"/>
    <mergeCell ref="U74:V74"/>
    <mergeCell ref="A75:L75"/>
    <mergeCell ref="M75:N75"/>
    <mergeCell ref="O75:P75"/>
    <mergeCell ref="Q75:R75"/>
    <mergeCell ref="S75:T75"/>
    <mergeCell ref="U75:V75"/>
    <mergeCell ref="A76:L76"/>
    <mergeCell ref="M76:N76"/>
    <mergeCell ref="O76:P76"/>
    <mergeCell ref="Q76:R76"/>
    <mergeCell ref="S76:T76"/>
    <mergeCell ref="U76:V76"/>
    <mergeCell ref="A77:L77"/>
    <mergeCell ref="M77:N77"/>
    <mergeCell ref="O77:P77"/>
    <mergeCell ref="Q77:R77"/>
    <mergeCell ref="S77:T77"/>
    <mergeCell ref="U77:V77"/>
    <mergeCell ref="A78:L78"/>
    <mergeCell ref="M78:N78"/>
    <mergeCell ref="O78:P78"/>
    <mergeCell ref="Q78:R78"/>
    <mergeCell ref="S78:T78"/>
    <mergeCell ref="U78:V78"/>
    <mergeCell ref="A79:L79"/>
    <mergeCell ref="M79:N79"/>
    <mergeCell ref="O79:P79"/>
    <mergeCell ref="Q79:R79"/>
    <mergeCell ref="S79:T79"/>
    <mergeCell ref="U79:V79"/>
    <mergeCell ref="A80:L80"/>
    <mergeCell ref="M80:N80"/>
    <mergeCell ref="O80:P80"/>
    <mergeCell ref="Q80:R80"/>
    <mergeCell ref="S80:T80"/>
    <mergeCell ref="U80:V80"/>
    <mergeCell ref="A81:L81"/>
    <mergeCell ref="M81:N81"/>
    <mergeCell ref="O81:P81"/>
    <mergeCell ref="Q81:R81"/>
    <mergeCell ref="S81:T81"/>
    <mergeCell ref="U81:V81"/>
    <mergeCell ref="A82:L82"/>
    <mergeCell ref="M82:N82"/>
    <mergeCell ref="O82:P82"/>
    <mergeCell ref="Q82:R82"/>
    <mergeCell ref="S82:T82"/>
    <mergeCell ref="U82:V82"/>
    <mergeCell ref="A83:L83"/>
    <mergeCell ref="M83:N83"/>
    <mergeCell ref="O83:P83"/>
    <mergeCell ref="Q83:R83"/>
    <mergeCell ref="S83:T83"/>
    <mergeCell ref="U83:V83"/>
    <mergeCell ref="A84:L84"/>
    <mergeCell ref="M84:N84"/>
    <mergeCell ref="O84:P84"/>
    <mergeCell ref="Q84:R84"/>
    <mergeCell ref="S84:T84"/>
    <mergeCell ref="U84:V84"/>
    <mergeCell ref="A85:L85"/>
    <mergeCell ref="M85:N85"/>
    <mergeCell ref="O85:P85"/>
    <mergeCell ref="Q85:R85"/>
    <mergeCell ref="S85:T85"/>
    <mergeCell ref="U85:V85"/>
    <mergeCell ref="A86:L86"/>
    <mergeCell ref="M86:N86"/>
    <mergeCell ref="O86:P86"/>
    <mergeCell ref="Q86:R86"/>
    <mergeCell ref="S86:T86"/>
    <mergeCell ref="U86:V86"/>
  </mergeCells>
  <pageMargins left="0.74803149606299213" right="0.74803149606299213" top="0.98425196850393704" bottom="0.98425196850393704" header="0.51181102362204722" footer="0.51181102362204722"/>
  <pageSetup scale="66" fitToHeight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79199-A18E-41D7-A7C3-AE709D240564}">
  <sheetPr>
    <pageSetUpPr fitToPage="1"/>
  </sheetPr>
  <dimension ref="A1:V48"/>
  <sheetViews>
    <sheetView topLeftCell="A15" workbookViewId="0">
      <selection activeCell="X28" sqref="X28"/>
    </sheetView>
  </sheetViews>
  <sheetFormatPr defaultRowHeight="12.75" x14ac:dyDescent="0.2"/>
  <cols>
    <col min="2" max="2" width="15.7109375" customWidth="1"/>
    <col min="4" max="4" width="10.140625" customWidth="1"/>
    <col min="5" max="5" width="6.85546875" customWidth="1"/>
    <col min="6" max="12" width="9.140625" hidden="1" customWidth="1"/>
  </cols>
  <sheetData>
    <row r="1" spans="1:22" x14ac:dyDescent="0.2">
      <c r="A1" s="76" t="s">
        <v>0</v>
      </c>
      <c r="B1" s="76"/>
      <c r="C1" s="1"/>
      <c r="D1" s="2"/>
    </row>
    <row r="2" spans="1:22" x14ac:dyDescent="0.2">
      <c r="A2" s="76" t="s">
        <v>1</v>
      </c>
      <c r="B2" s="76"/>
      <c r="C2" s="1"/>
      <c r="D2" s="3"/>
    </row>
    <row r="3" spans="1:22" x14ac:dyDescent="0.2">
      <c r="A3" s="76" t="s">
        <v>2</v>
      </c>
      <c r="B3" s="76"/>
    </row>
    <row r="4" spans="1:22" x14ac:dyDescent="0.2">
      <c r="A4" s="76" t="s">
        <v>3</v>
      </c>
      <c r="B4" s="76"/>
    </row>
    <row r="5" spans="1:22" x14ac:dyDescent="0.2">
      <c r="A5" s="76" t="s">
        <v>4</v>
      </c>
      <c r="B5" s="76"/>
    </row>
    <row r="6" spans="1:22" ht="15" x14ac:dyDescent="0.25">
      <c r="A6" s="74" t="s">
        <v>213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</row>
    <row r="7" spans="1:22" s="6" customFormat="1" ht="18" x14ac:dyDescent="0.25">
      <c r="A7" s="102" t="s">
        <v>97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</row>
    <row r="8" spans="1:22" x14ac:dyDescent="0.2">
      <c r="A8" s="90" t="s">
        <v>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</row>
    <row r="9" spans="1:22" x14ac:dyDescent="0.2">
      <c r="A9" s="90" t="s">
        <v>1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</row>
    <row r="15" spans="1:22" ht="30.75" customHeight="1" x14ac:dyDescent="0.2">
      <c r="A15" s="101" t="s">
        <v>6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101" t="s">
        <v>7</v>
      </c>
      <c r="N15" s="64"/>
      <c r="O15" s="78" t="s">
        <v>210</v>
      </c>
      <c r="P15" s="78"/>
      <c r="Q15" s="101" t="s">
        <v>8</v>
      </c>
      <c r="R15" s="64"/>
      <c r="S15" s="101" t="s">
        <v>9</v>
      </c>
      <c r="T15" s="64"/>
      <c r="U15" s="101" t="s">
        <v>10</v>
      </c>
      <c r="V15" s="64"/>
    </row>
    <row r="16" spans="1:22" x14ac:dyDescent="0.2">
      <c r="A16" s="101" t="s">
        <v>98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101" t="s">
        <v>12</v>
      </c>
      <c r="N16" s="64"/>
      <c r="O16" s="101" t="s">
        <v>13</v>
      </c>
      <c r="P16" s="64"/>
      <c r="Q16" s="101" t="s">
        <v>14</v>
      </c>
      <c r="R16" s="64"/>
      <c r="S16" s="101" t="s">
        <v>15</v>
      </c>
      <c r="T16" s="64"/>
      <c r="U16" s="101" t="s">
        <v>16</v>
      </c>
      <c r="V16" s="64"/>
    </row>
    <row r="17" spans="1:22" x14ac:dyDescent="0.2">
      <c r="A17" s="98" t="s">
        <v>99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99">
        <v>1081667.49</v>
      </c>
      <c r="N17" s="64"/>
      <c r="O17" s="99">
        <v>2649490</v>
      </c>
      <c r="P17" s="64"/>
      <c r="Q17" s="99">
        <v>1236210.7</v>
      </c>
      <c r="R17" s="64"/>
      <c r="S17" s="100">
        <v>114.29</v>
      </c>
      <c r="T17" s="64"/>
      <c r="U17" s="100">
        <v>46.66</v>
      </c>
      <c r="V17" s="64"/>
    </row>
    <row r="18" spans="1:22" x14ac:dyDescent="0.2">
      <c r="A18" s="95" t="s">
        <v>100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96">
        <v>813023.74</v>
      </c>
      <c r="N18" s="64"/>
      <c r="O18" s="96">
        <v>1593850</v>
      </c>
      <c r="P18" s="64"/>
      <c r="Q18" s="96">
        <v>701568.89</v>
      </c>
      <c r="R18" s="64"/>
      <c r="S18" s="97">
        <v>86.29</v>
      </c>
      <c r="T18" s="64"/>
      <c r="U18" s="97">
        <v>44.02</v>
      </c>
      <c r="V18" s="64"/>
    </row>
    <row r="19" spans="1:22" x14ac:dyDescent="0.2">
      <c r="A19" s="91" t="s">
        <v>101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92">
        <v>750</v>
      </c>
      <c r="N19" s="64"/>
      <c r="O19" s="92" t="s">
        <v>1</v>
      </c>
      <c r="P19" s="64"/>
      <c r="Q19" s="92" t="s">
        <v>1</v>
      </c>
      <c r="R19" s="64"/>
      <c r="S19" s="93">
        <v>0</v>
      </c>
      <c r="T19" s="64"/>
      <c r="U19" s="93">
        <v>0</v>
      </c>
      <c r="V19" s="64"/>
    </row>
    <row r="20" spans="1:22" x14ac:dyDescent="0.2">
      <c r="A20" s="91" t="s">
        <v>102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92" t="s">
        <v>1</v>
      </c>
      <c r="N20" s="64"/>
      <c r="O20" s="92">
        <v>1593850</v>
      </c>
      <c r="P20" s="64"/>
      <c r="Q20" s="92">
        <v>701568.89</v>
      </c>
      <c r="R20" s="64"/>
      <c r="S20" s="93">
        <v>0</v>
      </c>
      <c r="T20" s="64"/>
      <c r="U20" s="93">
        <v>44.02</v>
      </c>
      <c r="V20" s="64"/>
    </row>
    <row r="21" spans="1:22" x14ac:dyDescent="0.2">
      <c r="A21" s="91" t="s">
        <v>103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92">
        <v>812273.74</v>
      </c>
      <c r="N21" s="64"/>
      <c r="O21" s="92" t="s">
        <v>1</v>
      </c>
      <c r="P21" s="64"/>
      <c r="Q21" s="92" t="s">
        <v>1</v>
      </c>
      <c r="R21" s="64"/>
      <c r="S21" s="93">
        <v>0</v>
      </c>
      <c r="T21" s="64"/>
      <c r="U21" s="93">
        <v>0</v>
      </c>
      <c r="V21" s="64"/>
    </row>
    <row r="22" spans="1:22" x14ac:dyDescent="0.2">
      <c r="A22" s="95" t="s">
        <v>104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96">
        <v>191413.06</v>
      </c>
      <c r="N22" s="64"/>
      <c r="O22" s="96" t="s">
        <v>1</v>
      </c>
      <c r="P22" s="64"/>
      <c r="Q22" s="96" t="s">
        <v>1</v>
      </c>
      <c r="R22" s="64"/>
      <c r="S22" s="97">
        <v>0</v>
      </c>
      <c r="T22" s="64"/>
      <c r="U22" s="97">
        <v>0</v>
      </c>
      <c r="V22" s="64"/>
    </row>
    <row r="23" spans="1:22" x14ac:dyDescent="0.2">
      <c r="A23" s="91" t="s">
        <v>105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92">
        <v>191413.06</v>
      </c>
      <c r="N23" s="64"/>
      <c r="O23" s="92" t="s">
        <v>1</v>
      </c>
      <c r="P23" s="64"/>
      <c r="Q23" s="92" t="s">
        <v>1</v>
      </c>
      <c r="R23" s="64"/>
      <c r="S23" s="93">
        <v>0</v>
      </c>
      <c r="T23" s="64"/>
      <c r="U23" s="93">
        <v>0</v>
      </c>
      <c r="V23" s="64"/>
    </row>
    <row r="24" spans="1:22" x14ac:dyDescent="0.2">
      <c r="A24" s="95" t="s">
        <v>106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96" t="s">
        <v>1</v>
      </c>
      <c r="N24" s="64"/>
      <c r="O24" s="96">
        <v>378000</v>
      </c>
      <c r="P24" s="64"/>
      <c r="Q24" s="96">
        <v>212875.33</v>
      </c>
      <c r="R24" s="64"/>
      <c r="S24" s="97">
        <v>0</v>
      </c>
      <c r="T24" s="64"/>
      <c r="U24" s="97">
        <v>56.32</v>
      </c>
      <c r="V24" s="64"/>
    </row>
    <row r="25" spans="1:22" x14ac:dyDescent="0.2">
      <c r="A25" s="91" t="s">
        <v>107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92" t="s">
        <v>1</v>
      </c>
      <c r="N25" s="64"/>
      <c r="O25" s="92">
        <v>378000</v>
      </c>
      <c r="P25" s="64"/>
      <c r="Q25" s="92">
        <v>212875.33</v>
      </c>
      <c r="R25" s="64"/>
      <c r="S25" s="93">
        <v>0</v>
      </c>
      <c r="T25" s="64"/>
      <c r="U25" s="93">
        <v>56.32</v>
      </c>
      <c r="V25" s="64"/>
    </row>
    <row r="26" spans="1:22" x14ac:dyDescent="0.2">
      <c r="A26" s="95" t="s">
        <v>108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96">
        <v>77230.69</v>
      </c>
      <c r="N26" s="64"/>
      <c r="O26" s="96">
        <v>676340</v>
      </c>
      <c r="P26" s="64"/>
      <c r="Q26" s="96">
        <v>321208.48</v>
      </c>
      <c r="R26" s="64"/>
      <c r="S26" s="97">
        <v>415.91</v>
      </c>
      <c r="T26" s="64"/>
      <c r="U26" s="97">
        <v>47.49</v>
      </c>
      <c r="V26" s="64"/>
    </row>
    <row r="27" spans="1:22" x14ac:dyDescent="0.2">
      <c r="A27" s="91" t="s">
        <v>109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92" t="s">
        <v>1</v>
      </c>
      <c r="N27" s="64"/>
      <c r="O27" s="92">
        <v>281340</v>
      </c>
      <c r="P27" s="64"/>
      <c r="Q27" s="92">
        <v>147764.82</v>
      </c>
      <c r="R27" s="64"/>
      <c r="S27" s="93">
        <v>0</v>
      </c>
      <c r="T27" s="64"/>
      <c r="U27" s="93">
        <v>52.52</v>
      </c>
      <c r="V27" s="64"/>
    </row>
    <row r="28" spans="1:22" x14ac:dyDescent="0.2">
      <c r="A28" s="91" t="s">
        <v>110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92" t="s">
        <v>1</v>
      </c>
      <c r="N28" s="64"/>
      <c r="O28" s="92">
        <v>395000</v>
      </c>
      <c r="P28" s="64"/>
      <c r="Q28" s="92">
        <v>173443.66</v>
      </c>
      <c r="R28" s="64"/>
      <c r="S28" s="93">
        <v>0</v>
      </c>
      <c r="T28" s="64"/>
      <c r="U28" s="93">
        <v>43.91</v>
      </c>
      <c r="V28" s="64"/>
    </row>
    <row r="29" spans="1:22" x14ac:dyDescent="0.2">
      <c r="A29" s="91" t="s">
        <v>111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92">
        <v>77230.69</v>
      </c>
      <c r="N29" s="64"/>
      <c r="O29" s="92" t="s">
        <v>1</v>
      </c>
      <c r="P29" s="64"/>
      <c r="Q29" s="92" t="s">
        <v>1</v>
      </c>
      <c r="R29" s="64"/>
      <c r="S29" s="93">
        <v>0</v>
      </c>
      <c r="T29" s="64"/>
      <c r="U29" s="93">
        <v>0</v>
      </c>
      <c r="V29" s="64"/>
    </row>
    <row r="30" spans="1:22" x14ac:dyDescent="0.2">
      <c r="A30" s="95" t="s">
        <v>112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96" t="s">
        <v>1</v>
      </c>
      <c r="N30" s="64"/>
      <c r="O30" s="96">
        <v>1300</v>
      </c>
      <c r="P30" s="64"/>
      <c r="Q30" s="96">
        <v>558</v>
      </c>
      <c r="R30" s="64"/>
      <c r="S30" s="97">
        <v>0</v>
      </c>
      <c r="T30" s="64"/>
      <c r="U30" s="97">
        <v>42.92</v>
      </c>
      <c r="V30" s="64"/>
    </row>
    <row r="31" spans="1:22" x14ac:dyDescent="0.2">
      <c r="A31" s="91" t="s">
        <v>113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92" t="s">
        <v>1</v>
      </c>
      <c r="N31" s="64"/>
      <c r="O31" s="92">
        <v>1300</v>
      </c>
      <c r="P31" s="64"/>
      <c r="Q31" s="92">
        <v>558</v>
      </c>
      <c r="R31" s="64"/>
      <c r="S31" s="93">
        <v>0</v>
      </c>
      <c r="T31" s="64"/>
      <c r="U31" s="93">
        <v>42.92</v>
      </c>
      <c r="V31" s="64"/>
    </row>
    <row r="32" spans="1:22" x14ac:dyDescent="0.2">
      <c r="A32" s="94" t="s">
        <v>1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94" t="s">
        <v>1</v>
      </c>
      <c r="N32" s="64"/>
      <c r="O32" s="94" t="s">
        <v>1</v>
      </c>
      <c r="P32" s="64"/>
      <c r="Q32" s="94" t="s">
        <v>1</v>
      </c>
      <c r="R32" s="64"/>
      <c r="S32" s="94" t="s">
        <v>1</v>
      </c>
      <c r="T32" s="64"/>
      <c r="U32" s="94" t="s">
        <v>1</v>
      </c>
      <c r="V32" s="64"/>
    </row>
    <row r="33" spans="1:22" x14ac:dyDescent="0.2">
      <c r="A33" s="98" t="s">
        <v>114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99">
        <v>1266050.8799999999</v>
      </c>
      <c r="N33" s="64"/>
      <c r="O33" s="99">
        <v>2673598.67</v>
      </c>
      <c r="P33" s="64"/>
      <c r="Q33" s="99">
        <v>1258030.32</v>
      </c>
      <c r="R33" s="64"/>
      <c r="S33" s="100">
        <v>99.37</v>
      </c>
      <c r="T33" s="64"/>
      <c r="U33" s="100">
        <v>47.05</v>
      </c>
      <c r="V33" s="64"/>
    </row>
    <row r="34" spans="1:22" x14ac:dyDescent="0.2">
      <c r="A34" s="95" t="s">
        <v>100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96">
        <v>985528.41</v>
      </c>
      <c r="N34" s="64"/>
      <c r="O34" s="96">
        <v>1593850</v>
      </c>
      <c r="P34" s="64"/>
      <c r="Q34" s="96">
        <v>786583.54</v>
      </c>
      <c r="R34" s="64"/>
      <c r="S34" s="97">
        <v>79.81</v>
      </c>
      <c r="T34" s="64"/>
      <c r="U34" s="97">
        <v>49.35</v>
      </c>
      <c r="V34" s="64"/>
    </row>
    <row r="35" spans="1:22" x14ac:dyDescent="0.2">
      <c r="A35" s="91" t="s">
        <v>101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92">
        <v>750</v>
      </c>
      <c r="N35" s="64"/>
      <c r="O35" s="92" t="s">
        <v>1</v>
      </c>
      <c r="P35" s="64"/>
      <c r="Q35" s="92" t="s">
        <v>1</v>
      </c>
      <c r="R35" s="64"/>
      <c r="S35" s="93">
        <v>0</v>
      </c>
      <c r="T35" s="64"/>
      <c r="U35" s="93">
        <v>0</v>
      </c>
      <c r="V35" s="64"/>
    </row>
    <row r="36" spans="1:22" x14ac:dyDescent="0.2">
      <c r="A36" s="91" t="s">
        <v>102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92" t="s">
        <v>1</v>
      </c>
      <c r="N36" s="64"/>
      <c r="O36" s="92">
        <v>1593850</v>
      </c>
      <c r="P36" s="64"/>
      <c r="Q36" s="92">
        <v>786583.54</v>
      </c>
      <c r="R36" s="64"/>
      <c r="S36" s="93">
        <v>0</v>
      </c>
      <c r="T36" s="64"/>
      <c r="U36" s="93">
        <v>49.35</v>
      </c>
      <c r="V36" s="64"/>
    </row>
    <row r="37" spans="1:22" x14ac:dyDescent="0.2">
      <c r="A37" s="91" t="s">
        <v>103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92">
        <v>984778.41</v>
      </c>
      <c r="N37" s="64"/>
      <c r="O37" s="92" t="s">
        <v>1</v>
      </c>
      <c r="P37" s="64"/>
      <c r="Q37" s="92" t="s">
        <v>1</v>
      </c>
      <c r="R37" s="64"/>
      <c r="S37" s="93">
        <v>0</v>
      </c>
      <c r="T37" s="64"/>
      <c r="U37" s="93">
        <v>0</v>
      </c>
      <c r="V37" s="64"/>
    </row>
    <row r="38" spans="1:22" x14ac:dyDescent="0.2">
      <c r="A38" s="95" t="s">
        <v>104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96">
        <v>165593.35999999999</v>
      </c>
      <c r="N38" s="64"/>
      <c r="O38" s="96" t="s">
        <v>1</v>
      </c>
      <c r="P38" s="64"/>
      <c r="Q38" s="96" t="s">
        <v>1</v>
      </c>
      <c r="R38" s="64"/>
      <c r="S38" s="97">
        <v>0</v>
      </c>
      <c r="T38" s="64"/>
      <c r="U38" s="97">
        <v>0</v>
      </c>
      <c r="V38" s="64"/>
    </row>
    <row r="39" spans="1:22" x14ac:dyDescent="0.2">
      <c r="A39" s="91" t="s">
        <v>105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92">
        <v>165593.35999999999</v>
      </c>
      <c r="N39" s="64"/>
      <c r="O39" s="92" t="s">
        <v>1</v>
      </c>
      <c r="P39" s="64"/>
      <c r="Q39" s="92" t="s">
        <v>1</v>
      </c>
      <c r="R39" s="64"/>
      <c r="S39" s="93">
        <v>0</v>
      </c>
      <c r="T39" s="64"/>
      <c r="U39" s="93">
        <v>0</v>
      </c>
      <c r="V39" s="64"/>
    </row>
    <row r="40" spans="1:22" x14ac:dyDescent="0.2">
      <c r="A40" s="95" t="s">
        <v>106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96" t="s">
        <v>1</v>
      </c>
      <c r="N40" s="64"/>
      <c r="O40" s="96">
        <v>402108.67</v>
      </c>
      <c r="P40" s="64"/>
      <c r="Q40" s="96">
        <v>181952.2</v>
      </c>
      <c r="R40" s="64"/>
      <c r="S40" s="97">
        <v>0</v>
      </c>
      <c r="T40" s="64"/>
      <c r="U40" s="97">
        <v>45.25</v>
      </c>
      <c r="V40" s="64"/>
    </row>
    <row r="41" spans="1:22" x14ac:dyDescent="0.2">
      <c r="A41" s="91" t="s">
        <v>107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92" t="s">
        <v>1</v>
      </c>
      <c r="N41" s="64"/>
      <c r="O41" s="92">
        <v>402108.67</v>
      </c>
      <c r="P41" s="64"/>
      <c r="Q41" s="92">
        <v>181952.2</v>
      </c>
      <c r="R41" s="64"/>
      <c r="S41" s="93">
        <v>0</v>
      </c>
      <c r="T41" s="64"/>
      <c r="U41" s="93">
        <v>45.25</v>
      </c>
      <c r="V41" s="64"/>
    </row>
    <row r="42" spans="1:22" x14ac:dyDescent="0.2">
      <c r="A42" s="95" t="s">
        <v>108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96">
        <v>114929.11</v>
      </c>
      <c r="N42" s="64"/>
      <c r="O42" s="96">
        <v>676340</v>
      </c>
      <c r="P42" s="64"/>
      <c r="Q42" s="96">
        <v>288936.58</v>
      </c>
      <c r="R42" s="64"/>
      <c r="S42" s="97">
        <v>251.4</v>
      </c>
      <c r="T42" s="64"/>
      <c r="U42" s="97">
        <v>42.72</v>
      </c>
      <c r="V42" s="64"/>
    </row>
    <row r="43" spans="1:22" x14ac:dyDescent="0.2">
      <c r="A43" s="91" t="s">
        <v>109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92" t="s">
        <v>1</v>
      </c>
      <c r="N43" s="64"/>
      <c r="O43" s="92">
        <v>281340</v>
      </c>
      <c r="P43" s="64"/>
      <c r="Q43" s="92">
        <v>116792.94</v>
      </c>
      <c r="R43" s="64"/>
      <c r="S43" s="93">
        <v>0</v>
      </c>
      <c r="T43" s="64"/>
      <c r="U43" s="93">
        <v>41.51</v>
      </c>
      <c r="V43" s="64"/>
    </row>
    <row r="44" spans="1:22" x14ac:dyDescent="0.2">
      <c r="A44" s="91" t="s">
        <v>110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92" t="s">
        <v>1</v>
      </c>
      <c r="N44" s="64"/>
      <c r="O44" s="92">
        <v>395000</v>
      </c>
      <c r="P44" s="64"/>
      <c r="Q44" s="92">
        <v>172143.64</v>
      </c>
      <c r="R44" s="64"/>
      <c r="S44" s="93">
        <v>0</v>
      </c>
      <c r="T44" s="64"/>
      <c r="U44" s="93">
        <v>43.58</v>
      </c>
      <c r="V44" s="64"/>
    </row>
    <row r="45" spans="1:22" x14ac:dyDescent="0.2">
      <c r="A45" s="91" t="s">
        <v>111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92">
        <v>114929.11</v>
      </c>
      <c r="N45" s="64"/>
      <c r="O45" s="92" t="s">
        <v>1</v>
      </c>
      <c r="P45" s="64"/>
      <c r="Q45" s="92" t="s">
        <v>1</v>
      </c>
      <c r="R45" s="64"/>
      <c r="S45" s="93">
        <v>0</v>
      </c>
      <c r="T45" s="64"/>
      <c r="U45" s="93">
        <v>0</v>
      </c>
      <c r="V45" s="64"/>
    </row>
    <row r="46" spans="1:22" x14ac:dyDescent="0.2">
      <c r="A46" s="95" t="s">
        <v>112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96" t="s">
        <v>1</v>
      </c>
      <c r="N46" s="64"/>
      <c r="O46" s="96">
        <v>1300</v>
      </c>
      <c r="P46" s="64"/>
      <c r="Q46" s="96">
        <v>558</v>
      </c>
      <c r="R46" s="64"/>
      <c r="S46" s="97">
        <v>0</v>
      </c>
      <c r="T46" s="64"/>
      <c r="U46" s="97">
        <v>42.92</v>
      </c>
      <c r="V46" s="64"/>
    </row>
    <row r="47" spans="1:22" x14ac:dyDescent="0.2">
      <c r="A47" s="91" t="s">
        <v>113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92" t="s">
        <v>1</v>
      </c>
      <c r="N47" s="64"/>
      <c r="O47" s="92">
        <v>1300</v>
      </c>
      <c r="P47" s="64"/>
      <c r="Q47" s="92">
        <v>558</v>
      </c>
      <c r="R47" s="64"/>
      <c r="S47" s="93">
        <v>0</v>
      </c>
      <c r="T47" s="64"/>
      <c r="U47" s="93">
        <v>42.92</v>
      </c>
      <c r="V47" s="64"/>
    </row>
    <row r="48" spans="1:22" x14ac:dyDescent="0.2">
      <c r="A48" s="94" t="s">
        <v>1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94" t="s">
        <v>1</v>
      </c>
      <c r="N48" s="64"/>
      <c r="O48" s="94" t="s">
        <v>1</v>
      </c>
      <c r="P48" s="64"/>
      <c r="Q48" s="94" t="s">
        <v>1</v>
      </c>
      <c r="R48" s="64"/>
      <c r="S48" s="94" t="s">
        <v>1</v>
      </c>
      <c r="T48" s="64"/>
      <c r="U48" s="94" t="s">
        <v>1</v>
      </c>
      <c r="V48" s="64"/>
    </row>
  </sheetData>
  <mergeCells count="213">
    <mergeCell ref="A1:B1"/>
    <mergeCell ref="A2:B2"/>
    <mergeCell ref="A3:B3"/>
    <mergeCell ref="A4:B4"/>
    <mergeCell ref="A5:B5"/>
    <mergeCell ref="A7:U7"/>
    <mergeCell ref="A6:V6"/>
    <mergeCell ref="A8:U8"/>
    <mergeCell ref="A9:U9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</mergeCells>
  <pageMargins left="0.74803149606299213" right="0.74803149606299213" top="0.98425196850393704" bottom="0.98425196850393704" header="0.51181102362204722" footer="0.51181102362204722"/>
  <pageSetup scale="86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68C93-8191-4DDD-9ADE-CFCA42F24994}">
  <sheetPr>
    <pageSetUpPr fitToPage="1"/>
  </sheetPr>
  <dimension ref="A1:V14"/>
  <sheetViews>
    <sheetView workbookViewId="0">
      <selection activeCell="O18" sqref="O18"/>
    </sheetView>
  </sheetViews>
  <sheetFormatPr defaultRowHeight="12.75" x14ac:dyDescent="0.2"/>
  <cols>
    <col min="2" max="2" width="15.7109375" customWidth="1"/>
    <col min="4" max="4" width="10.140625" customWidth="1"/>
  </cols>
  <sheetData>
    <row r="1" spans="1:22" x14ac:dyDescent="0.2">
      <c r="A1" s="76" t="s">
        <v>0</v>
      </c>
      <c r="B1" s="76"/>
      <c r="C1" s="1"/>
      <c r="D1" s="2"/>
    </row>
    <row r="2" spans="1:22" x14ac:dyDescent="0.2">
      <c r="A2" s="76" t="s">
        <v>1</v>
      </c>
      <c r="B2" s="76"/>
      <c r="C2" s="1"/>
      <c r="D2" s="3"/>
    </row>
    <row r="3" spans="1:22" x14ac:dyDescent="0.2">
      <c r="A3" s="76" t="s">
        <v>2</v>
      </c>
      <c r="B3" s="76"/>
    </row>
    <row r="4" spans="1:22" x14ac:dyDescent="0.2">
      <c r="A4" s="76" t="s">
        <v>3</v>
      </c>
      <c r="B4" s="76"/>
    </row>
    <row r="5" spans="1:22" x14ac:dyDescent="0.2">
      <c r="A5" s="76" t="s">
        <v>4</v>
      </c>
      <c r="B5" s="76"/>
    </row>
    <row r="6" spans="1:22" ht="15" x14ac:dyDescent="0.25">
      <c r="A6" s="74" t="s">
        <v>213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14"/>
      <c r="R6" s="14"/>
      <c r="S6" s="14"/>
      <c r="T6" s="14"/>
      <c r="U6" s="14"/>
      <c r="V6" s="14"/>
    </row>
    <row r="7" spans="1:22" s="7" customFormat="1" ht="18" x14ac:dyDescent="0.25">
      <c r="A7" s="112" t="s">
        <v>115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</row>
    <row r="8" spans="1:22" x14ac:dyDescent="0.2">
      <c r="A8" s="90" t="s">
        <v>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</row>
    <row r="9" spans="1:22" x14ac:dyDescent="0.2">
      <c r="A9" s="90" t="s">
        <v>1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</row>
    <row r="10" spans="1:22" ht="31.5" customHeight="1" x14ac:dyDescent="0.2">
      <c r="A10" s="107" t="s">
        <v>116</v>
      </c>
      <c r="B10" s="108"/>
      <c r="C10" s="108"/>
      <c r="D10" s="108"/>
      <c r="E10" s="108"/>
      <c r="F10" s="108"/>
      <c r="G10" s="107" t="s">
        <v>117</v>
      </c>
      <c r="H10" s="108"/>
      <c r="I10" s="114" t="s">
        <v>210</v>
      </c>
      <c r="J10" s="114"/>
      <c r="K10" s="107" t="s">
        <v>118</v>
      </c>
      <c r="L10" s="108"/>
      <c r="M10" s="107" t="s">
        <v>119</v>
      </c>
      <c r="N10" s="108"/>
      <c r="O10" s="107" t="s">
        <v>120</v>
      </c>
      <c r="P10" s="108"/>
    </row>
    <row r="11" spans="1:22" x14ac:dyDescent="0.2">
      <c r="A11" s="107" t="s">
        <v>1</v>
      </c>
      <c r="B11" s="108"/>
      <c r="C11" s="108"/>
      <c r="D11" s="108"/>
      <c r="E11" s="108"/>
      <c r="F11" s="108"/>
      <c r="G11" s="107" t="s">
        <v>12</v>
      </c>
      <c r="H11" s="108"/>
      <c r="I11" s="107" t="s">
        <v>13</v>
      </c>
      <c r="J11" s="108"/>
      <c r="K11" s="107" t="s">
        <v>14</v>
      </c>
      <c r="L11" s="108"/>
      <c r="M11" s="107" t="s">
        <v>15</v>
      </c>
      <c r="N11" s="108"/>
      <c r="O11" s="107" t="s">
        <v>16</v>
      </c>
      <c r="P11" s="108"/>
    </row>
    <row r="12" spans="1:22" x14ac:dyDescent="0.2">
      <c r="A12" s="109" t="s">
        <v>121</v>
      </c>
      <c r="B12" s="64"/>
      <c r="C12" s="64"/>
      <c r="D12" s="64"/>
      <c r="E12" s="64"/>
      <c r="F12" s="64"/>
      <c r="G12" s="110">
        <v>1266050.8799999999</v>
      </c>
      <c r="H12" s="64"/>
      <c r="I12" s="110">
        <v>2673598.67</v>
      </c>
      <c r="J12" s="64"/>
      <c r="K12" s="110">
        <v>1258030.32</v>
      </c>
      <c r="L12" s="64"/>
      <c r="M12" s="111">
        <v>99.37</v>
      </c>
      <c r="N12" s="64"/>
      <c r="O12" s="111">
        <v>47.05</v>
      </c>
      <c r="P12" s="64"/>
    </row>
    <row r="13" spans="1:22" x14ac:dyDescent="0.2">
      <c r="A13" s="105" t="s">
        <v>122</v>
      </c>
      <c r="B13" s="66"/>
      <c r="C13" s="66"/>
      <c r="D13" s="66"/>
      <c r="E13" s="66"/>
      <c r="F13" s="66"/>
      <c r="G13" s="106">
        <v>1266050.8799999999</v>
      </c>
      <c r="H13" s="66"/>
      <c r="I13" s="106">
        <v>2673598.67</v>
      </c>
      <c r="J13" s="66"/>
      <c r="K13" s="106">
        <v>1258030.32</v>
      </c>
      <c r="L13" s="66"/>
      <c r="M13" s="104">
        <v>99.37</v>
      </c>
      <c r="N13" s="66"/>
      <c r="O13" s="104">
        <v>47.05</v>
      </c>
      <c r="P13" s="66"/>
    </row>
    <row r="14" spans="1:22" x14ac:dyDescent="0.2">
      <c r="A14" s="105" t="s">
        <v>123</v>
      </c>
      <c r="B14" s="66"/>
      <c r="C14" s="66"/>
      <c r="D14" s="66"/>
      <c r="E14" s="66"/>
      <c r="F14" s="66"/>
      <c r="G14" s="106">
        <v>1266050.8799999999</v>
      </c>
      <c r="H14" s="66"/>
      <c r="I14" s="106">
        <v>2673598.67</v>
      </c>
      <c r="J14" s="66"/>
      <c r="K14" s="106">
        <v>1258030.32</v>
      </c>
      <c r="L14" s="66"/>
      <c r="M14" s="104">
        <v>99.37</v>
      </c>
      <c r="N14" s="66"/>
      <c r="O14" s="104">
        <v>47.05</v>
      </c>
      <c r="P14" s="66"/>
    </row>
  </sheetData>
  <mergeCells count="39">
    <mergeCell ref="A1:B1"/>
    <mergeCell ref="A2:B2"/>
    <mergeCell ref="A3:B3"/>
    <mergeCell ref="A4:B4"/>
    <mergeCell ref="A5:B5"/>
    <mergeCell ref="A7:P7"/>
    <mergeCell ref="A6:P6"/>
    <mergeCell ref="A8:P8"/>
    <mergeCell ref="A9:P9"/>
    <mergeCell ref="A10:F10"/>
    <mergeCell ref="G10:H10"/>
    <mergeCell ref="I10:J10"/>
    <mergeCell ref="K10:L10"/>
    <mergeCell ref="M10:N10"/>
    <mergeCell ref="O10:P10"/>
    <mergeCell ref="O11:P11"/>
    <mergeCell ref="A12:F12"/>
    <mergeCell ref="G12:H12"/>
    <mergeCell ref="I12:J12"/>
    <mergeCell ref="K12:L12"/>
    <mergeCell ref="M12:N12"/>
    <mergeCell ref="O12:P12"/>
    <mergeCell ref="A11:F11"/>
    <mergeCell ref="G11:H11"/>
    <mergeCell ref="I11:J11"/>
    <mergeCell ref="K11:L11"/>
    <mergeCell ref="M11:N11"/>
    <mergeCell ref="O13:P13"/>
    <mergeCell ref="A14:F14"/>
    <mergeCell ref="G14:H14"/>
    <mergeCell ref="I14:J14"/>
    <mergeCell ref="K14:L14"/>
    <mergeCell ref="M14:N14"/>
    <mergeCell ref="O14:P14"/>
    <mergeCell ref="A13:F13"/>
    <mergeCell ref="G13:H13"/>
    <mergeCell ref="I13:J13"/>
    <mergeCell ref="K13:L13"/>
    <mergeCell ref="M13:N13"/>
  </mergeCells>
  <pageMargins left="0.74803149606299213" right="0.74803149606299213" top="0.98425196850393704" bottom="0.98425196850393704" header="0.51181102362204722" footer="0.51181102362204722"/>
  <pageSetup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EEE3-55E7-4729-B01A-2C9FA7628850}">
  <dimension ref="A1:K23"/>
  <sheetViews>
    <sheetView workbookViewId="0">
      <selection activeCell="N13" sqref="N13"/>
    </sheetView>
  </sheetViews>
  <sheetFormatPr defaultRowHeight="12.75" x14ac:dyDescent="0.2"/>
  <cols>
    <col min="2" max="2" width="15.28515625" customWidth="1"/>
    <col min="4" max="4" width="10.140625" customWidth="1"/>
    <col min="6" max="6" width="75" customWidth="1"/>
    <col min="7" max="11" width="12.140625" customWidth="1"/>
  </cols>
  <sheetData>
    <row r="1" spans="1:11" x14ac:dyDescent="0.2">
      <c r="A1" s="76" t="s">
        <v>0</v>
      </c>
      <c r="B1" s="76"/>
      <c r="C1" s="1"/>
      <c r="D1" s="2"/>
    </row>
    <row r="2" spans="1:11" x14ac:dyDescent="0.2">
      <c r="A2" s="76" t="s">
        <v>1</v>
      </c>
      <c r="B2" s="76"/>
      <c r="C2" s="1"/>
      <c r="D2" s="3"/>
    </row>
    <row r="3" spans="1:11" x14ac:dyDescent="0.2">
      <c r="A3" s="76" t="s">
        <v>2</v>
      </c>
      <c r="B3" s="76"/>
    </row>
    <row r="4" spans="1:11" x14ac:dyDescent="0.2">
      <c r="A4" s="76" t="s">
        <v>3</v>
      </c>
      <c r="B4" s="76"/>
    </row>
    <row r="5" spans="1:11" x14ac:dyDescent="0.2">
      <c r="A5" s="76" t="s">
        <v>4</v>
      </c>
      <c r="B5" s="76"/>
    </row>
    <row r="7" spans="1:11" ht="15.75" x14ac:dyDescent="0.2">
      <c r="B7" s="115" t="s">
        <v>213</v>
      </c>
      <c r="C7" s="115"/>
      <c r="D7" s="115"/>
      <c r="E7" s="115"/>
      <c r="F7" s="115"/>
      <c r="G7" s="115"/>
      <c r="H7" s="115"/>
      <c r="I7" s="115"/>
      <c r="J7" s="115"/>
      <c r="K7" s="115"/>
    </row>
    <row r="8" spans="1:11" ht="18" x14ac:dyDescent="0.2">
      <c r="B8" s="15"/>
      <c r="C8" s="15"/>
      <c r="D8" s="15"/>
      <c r="E8" s="15"/>
      <c r="F8" s="15"/>
      <c r="G8" s="15"/>
      <c r="H8" s="15"/>
      <c r="I8" s="16"/>
      <c r="J8" s="16"/>
      <c r="K8" s="16"/>
    </row>
    <row r="9" spans="1:11" ht="15.75" x14ac:dyDescent="0.2">
      <c r="B9" s="115" t="s">
        <v>217</v>
      </c>
      <c r="C9" s="115"/>
      <c r="D9" s="115"/>
      <c r="E9" s="115"/>
      <c r="F9" s="115"/>
      <c r="G9" s="115"/>
      <c r="H9" s="115"/>
      <c r="I9" s="115"/>
      <c r="J9" s="115"/>
      <c r="K9" s="115"/>
    </row>
    <row r="10" spans="1:11" ht="15.75" x14ac:dyDescent="0.2">
      <c r="B10" s="115" t="s">
        <v>218</v>
      </c>
      <c r="C10" s="115"/>
      <c r="D10" s="115"/>
      <c r="E10" s="115"/>
      <c r="F10" s="115"/>
      <c r="G10" s="115"/>
      <c r="H10" s="115"/>
      <c r="I10" s="115"/>
      <c r="J10" s="115"/>
      <c r="K10" s="115"/>
    </row>
    <row r="11" spans="1:11" ht="18" x14ac:dyDescent="0.2">
      <c r="B11" s="15"/>
      <c r="C11" s="15"/>
      <c r="D11" s="15"/>
      <c r="E11" s="15"/>
      <c r="F11" s="15"/>
      <c r="G11" s="15"/>
      <c r="H11" s="15"/>
      <c r="I11" s="16"/>
      <c r="J11" s="16"/>
      <c r="K11" s="16"/>
    </row>
    <row r="12" spans="1:11" ht="48" customHeight="1" x14ac:dyDescent="0.2">
      <c r="B12" s="116" t="s">
        <v>219</v>
      </c>
      <c r="C12" s="117"/>
      <c r="D12" s="117"/>
      <c r="E12" s="117"/>
      <c r="F12" s="118"/>
      <c r="G12" s="19" t="s">
        <v>7</v>
      </c>
      <c r="H12" s="19" t="s">
        <v>210</v>
      </c>
      <c r="I12" s="19" t="s">
        <v>8</v>
      </c>
      <c r="J12" s="19" t="s">
        <v>9</v>
      </c>
      <c r="K12" s="19" t="s">
        <v>120</v>
      </c>
    </row>
    <row r="13" spans="1:11" ht="21" customHeight="1" x14ac:dyDescent="0.2">
      <c r="B13" s="119"/>
      <c r="C13" s="120"/>
      <c r="D13" s="120"/>
      <c r="E13" s="120"/>
      <c r="F13" s="121"/>
      <c r="G13" s="22">
        <v>1</v>
      </c>
      <c r="H13" s="22">
        <v>2</v>
      </c>
      <c r="I13" s="22">
        <v>3</v>
      </c>
      <c r="J13" s="22">
        <v>4</v>
      </c>
      <c r="K13" s="22">
        <v>5</v>
      </c>
    </row>
    <row r="14" spans="1:11" ht="12" customHeight="1" x14ac:dyDescent="0.2">
      <c r="B14" s="33">
        <v>8</v>
      </c>
      <c r="C14" s="34"/>
      <c r="D14" s="34"/>
      <c r="E14" s="34"/>
      <c r="F14" s="34" t="s">
        <v>220</v>
      </c>
      <c r="G14" s="35">
        <v>0</v>
      </c>
      <c r="H14" s="35">
        <v>0</v>
      </c>
      <c r="I14" s="35">
        <v>0</v>
      </c>
      <c r="J14" s="36">
        <v>0</v>
      </c>
      <c r="K14" s="37">
        <v>0</v>
      </c>
    </row>
    <row r="15" spans="1:11" ht="12" customHeight="1" x14ac:dyDescent="0.2">
      <c r="B15" s="38"/>
      <c r="C15" s="25">
        <v>84</v>
      </c>
      <c r="D15" s="25"/>
      <c r="E15" s="25"/>
      <c r="F15" s="25" t="s">
        <v>221</v>
      </c>
      <c r="G15" s="23">
        <v>0</v>
      </c>
      <c r="H15" s="23">
        <v>0</v>
      </c>
      <c r="I15" s="23">
        <v>0</v>
      </c>
      <c r="J15" s="24">
        <v>0</v>
      </c>
      <c r="K15" s="39">
        <v>0</v>
      </c>
    </row>
    <row r="16" spans="1:11" ht="12" customHeight="1" x14ac:dyDescent="0.2">
      <c r="B16" s="40"/>
      <c r="C16" s="26"/>
      <c r="D16" s="26">
        <v>841</v>
      </c>
      <c r="E16" s="26"/>
      <c r="F16" s="27" t="s">
        <v>222</v>
      </c>
      <c r="G16" s="23">
        <v>0</v>
      </c>
      <c r="H16" s="23">
        <v>0</v>
      </c>
      <c r="I16" s="23">
        <v>0</v>
      </c>
      <c r="J16" s="24">
        <v>0</v>
      </c>
      <c r="K16" s="39">
        <v>0</v>
      </c>
    </row>
    <row r="17" spans="2:11" ht="12" customHeight="1" x14ac:dyDescent="0.2">
      <c r="B17" s="40"/>
      <c r="C17" s="26"/>
      <c r="D17" s="26"/>
      <c r="E17" s="26">
        <v>8413</v>
      </c>
      <c r="F17" s="27" t="s">
        <v>223</v>
      </c>
      <c r="G17" s="23">
        <v>0</v>
      </c>
      <c r="H17" s="23">
        <v>0</v>
      </c>
      <c r="I17" s="23">
        <v>0</v>
      </c>
      <c r="J17" s="24">
        <v>0</v>
      </c>
      <c r="K17" s="39">
        <v>0</v>
      </c>
    </row>
    <row r="18" spans="2:11" ht="12" customHeight="1" x14ac:dyDescent="0.2">
      <c r="B18" s="40"/>
      <c r="C18" s="26"/>
      <c r="D18" s="26"/>
      <c r="E18" s="28" t="s">
        <v>224</v>
      </c>
      <c r="F18" s="29"/>
      <c r="G18" s="23">
        <v>0</v>
      </c>
      <c r="H18" s="23">
        <v>0</v>
      </c>
      <c r="I18" s="23">
        <v>0</v>
      </c>
      <c r="J18" s="24">
        <v>0</v>
      </c>
      <c r="K18" s="39">
        <v>0</v>
      </c>
    </row>
    <row r="19" spans="2:11" ht="12" customHeight="1" x14ac:dyDescent="0.2">
      <c r="B19" s="41">
        <v>5</v>
      </c>
      <c r="C19" s="30"/>
      <c r="D19" s="30"/>
      <c r="E19" s="30"/>
      <c r="F19" s="31" t="s">
        <v>225</v>
      </c>
      <c r="G19" s="23">
        <v>0</v>
      </c>
      <c r="H19" s="23">
        <v>0</v>
      </c>
      <c r="I19" s="23">
        <v>0</v>
      </c>
      <c r="J19" s="24">
        <v>0</v>
      </c>
      <c r="K19" s="39">
        <v>0</v>
      </c>
    </row>
    <row r="20" spans="2:11" ht="12" customHeight="1" x14ac:dyDescent="0.2">
      <c r="B20" s="42"/>
      <c r="C20" s="25">
        <v>54</v>
      </c>
      <c r="D20" s="25"/>
      <c r="E20" s="25"/>
      <c r="F20" s="32" t="s">
        <v>226</v>
      </c>
      <c r="G20" s="23">
        <v>0</v>
      </c>
      <c r="H20" s="23">
        <v>0</v>
      </c>
      <c r="I20" s="23">
        <v>0</v>
      </c>
      <c r="J20" s="24">
        <v>0</v>
      </c>
      <c r="K20" s="39">
        <v>0</v>
      </c>
    </row>
    <row r="21" spans="2:11" ht="12" customHeight="1" x14ac:dyDescent="0.2">
      <c r="B21" s="42"/>
      <c r="C21" s="25"/>
      <c r="D21" s="25">
        <v>541</v>
      </c>
      <c r="E21" s="27"/>
      <c r="F21" s="27" t="s">
        <v>227</v>
      </c>
      <c r="G21" s="23">
        <v>0</v>
      </c>
      <c r="H21" s="23">
        <v>0</v>
      </c>
      <c r="I21" s="23">
        <v>0</v>
      </c>
      <c r="J21" s="24">
        <v>0</v>
      </c>
      <c r="K21" s="39">
        <v>0</v>
      </c>
    </row>
    <row r="22" spans="2:11" ht="12" customHeight="1" x14ac:dyDescent="0.2">
      <c r="B22" s="42"/>
      <c r="C22" s="25"/>
      <c r="D22" s="25"/>
      <c r="E22" s="27">
        <v>5413</v>
      </c>
      <c r="F22" s="27" t="s">
        <v>228</v>
      </c>
      <c r="G22" s="23">
        <v>0</v>
      </c>
      <c r="H22" s="23">
        <v>0</v>
      </c>
      <c r="I22" s="23">
        <v>0</v>
      </c>
      <c r="J22" s="24">
        <v>0</v>
      </c>
      <c r="K22" s="39">
        <v>0</v>
      </c>
    </row>
    <row r="23" spans="2:11" ht="12" customHeight="1" x14ac:dyDescent="0.2">
      <c r="B23" s="43"/>
      <c r="C23" s="44"/>
      <c r="D23" s="44"/>
      <c r="E23" s="44"/>
      <c r="F23" s="45" t="s">
        <v>224</v>
      </c>
      <c r="G23" s="46">
        <v>0</v>
      </c>
      <c r="H23" s="46">
        <v>0</v>
      </c>
      <c r="I23" s="46">
        <v>0</v>
      </c>
      <c r="J23" s="47">
        <v>0</v>
      </c>
      <c r="K23" s="48">
        <v>0</v>
      </c>
    </row>
  </sheetData>
  <mergeCells count="10">
    <mergeCell ref="A1:B1"/>
    <mergeCell ref="A2:B2"/>
    <mergeCell ref="A3:B3"/>
    <mergeCell ref="A4:B4"/>
    <mergeCell ref="A5:B5"/>
    <mergeCell ref="B7:K7"/>
    <mergeCell ref="B9:K9"/>
    <mergeCell ref="B10:K10"/>
    <mergeCell ref="B12:F12"/>
    <mergeCell ref="B13:F13"/>
  </mergeCells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3CF0F-637F-472C-B90A-297524FF9037}">
  <dimension ref="A1:P32"/>
  <sheetViews>
    <sheetView workbookViewId="0">
      <selection activeCell="E25" sqref="E25"/>
    </sheetView>
  </sheetViews>
  <sheetFormatPr defaultRowHeight="12.75" x14ac:dyDescent="0.2"/>
  <cols>
    <col min="2" max="2" width="41" customWidth="1"/>
    <col min="3" max="3" width="27" customWidth="1"/>
    <col min="4" max="8" width="19.140625" customWidth="1"/>
  </cols>
  <sheetData>
    <row r="1" spans="1:7" x14ac:dyDescent="0.2">
      <c r="A1" s="76" t="s">
        <v>0</v>
      </c>
      <c r="B1" s="76"/>
      <c r="C1" s="1"/>
      <c r="D1" s="2"/>
    </row>
    <row r="2" spans="1:7" x14ac:dyDescent="0.2">
      <c r="A2" s="76" t="s">
        <v>1</v>
      </c>
      <c r="B2" s="76"/>
      <c r="C2" s="1"/>
      <c r="D2" s="3"/>
    </row>
    <row r="3" spans="1:7" x14ac:dyDescent="0.2">
      <c r="A3" s="76" t="s">
        <v>2</v>
      </c>
      <c r="B3" s="76"/>
    </row>
    <row r="4" spans="1:7" x14ac:dyDescent="0.2">
      <c r="A4" s="76" t="s">
        <v>3</v>
      </c>
      <c r="B4" s="76"/>
    </row>
    <row r="5" spans="1:7" x14ac:dyDescent="0.2">
      <c r="A5" s="76" t="s">
        <v>4</v>
      </c>
      <c r="B5" s="76"/>
    </row>
    <row r="7" spans="1:7" ht="18" x14ac:dyDescent="0.2">
      <c r="B7" s="17"/>
      <c r="C7" s="17"/>
      <c r="D7" s="17"/>
      <c r="E7" s="18"/>
      <c r="F7" s="18"/>
      <c r="G7" s="18"/>
    </row>
    <row r="8" spans="1:7" ht="15.75" x14ac:dyDescent="0.2">
      <c r="B8" s="115" t="s">
        <v>229</v>
      </c>
      <c r="C8" s="115"/>
      <c r="D8" s="115"/>
      <c r="E8" s="115"/>
      <c r="F8" s="115"/>
      <c r="G8" s="115"/>
    </row>
    <row r="9" spans="1:7" ht="18" x14ac:dyDescent="0.2">
      <c r="B9" s="15"/>
      <c r="C9" s="15"/>
      <c r="D9" s="15"/>
      <c r="E9" s="16"/>
      <c r="F9" s="16"/>
      <c r="G9" s="16"/>
    </row>
    <row r="10" spans="1:7" ht="25.5" x14ac:dyDescent="0.2">
      <c r="B10" s="20" t="s">
        <v>219</v>
      </c>
      <c r="C10" s="20" t="s">
        <v>7</v>
      </c>
      <c r="D10" s="20" t="s">
        <v>210</v>
      </c>
      <c r="E10" s="20" t="s">
        <v>8</v>
      </c>
      <c r="F10" s="20" t="s">
        <v>9</v>
      </c>
      <c r="G10" s="20" t="s">
        <v>120</v>
      </c>
    </row>
    <row r="11" spans="1:7" x14ac:dyDescent="0.2">
      <c r="B11" s="49"/>
      <c r="C11" s="49">
        <v>1</v>
      </c>
      <c r="D11" s="49">
        <v>2</v>
      </c>
      <c r="E11" s="49">
        <v>3</v>
      </c>
      <c r="F11" s="49">
        <v>4</v>
      </c>
      <c r="G11" s="49">
        <v>5</v>
      </c>
    </row>
    <row r="12" spans="1:7" ht="13.5" customHeight="1" x14ac:dyDescent="0.25">
      <c r="B12" s="33" t="s">
        <v>230</v>
      </c>
      <c r="C12" s="35">
        <v>0</v>
      </c>
      <c r="D12" s="35">
        <v>0</v>
      </c>
      <c r="E12" s="52">
        <v>0</v>
      </c>
      <c r="F12" s="53">
        <v>0</v>
      </c>
      <c r="G12" s="54">
        <v>0</v>
      </c>
    </row>
    <row r="13" spans="1:7" ht="13.5" customHeight="1" x14ac:dyDescent="0.25">
      <c r="B13" s="38" t="s">
        <v>231</v>
      </c>
      <c r="C13" s="23">
        <v>0</v>
      </c>
      <c r="D13" s="23">
        <v>0</v>
      </c>
      <c r="E13" s="50">
        <v>0</v>
      </c>
      <c r="F13" s="51">
        <v>0</v>
      </c>
      <c r="G13" s="55">
        <v>0</v>
      </c>
    </row>
    <row r="14" spans="1:7" ht="13.5" customHeight="1" x14ac:dyDescent="0.25">
      <c r="B14" s="56" t="s">
        <v>232</v>
      </c>
      <c r="C14" s="23">
        <v>0</v>
      </c>
      <c r="D14" s="23">
        <v>0</v>
      </c>
      <c r="E14" s="50">
        <v>0</v>
      </c>
      <c r="F14" s="51">
        <v>0</v>
      </c>
      <c r="G14" s="55">
        <v>0</v>
      </c>
    </row>
    <row r="15" spans="1:7" ht="13.5" customHeight="1" x14ac:dyDescent="0.25">
      <c r="B15" s="57" t="s">
        <v>233</v>
      </c>
      <c r="C15" s="23">
        <v>0</v>
      </c>
      <c r="D15" s="23">
        <v>0</v>
      </c>
      <c r="E15" s="50">
        <v>0</v>
      </c>
      <c r="F15" s="51">
        <v>0</v>
      </c>
      <c r="G15" s="55">
        <v>0</v>
      </c>
    </row>
    <row r="16" spans="1:7" ht="13.5" customHeight="1" x14ac:dyDescent="0.25">
      <c r="B16" s="57" t="s">
        <v>224</v>
      </c>
      <c r="C16" s="23"/>
      <c r="D16" s="23"/>
      <c r="E16" s="50"/>
      <c r="F16" s="51"/>
      <c r="G16" s="55"/>
    </row>
    <row r="17" spans="2:16" ht="13.5" customHeight="1" x14ac:dyDescent="0.25">
      <c r="B17" s="38" t="s">
        <v>234</v>
      </c>
      <c r="C17" s="23">
        <v>0</v>
      </c>
      <c r="D17" s="23">
        <v>0</v>
      </c>
      <c r="E17" s="50">
        <v>0</v>
      </c>
      <c r="F17" s="51">
        <v>0</v>
      </c>
      <c r="G17" s="55">
        <v>0</v>
      </c>
    </row>
    <row r="18" spans="2:16" ht="13.5" customHeight="1" x14ac:dyDescent="0.25">
      <c r="B18" s="58" t="s">
        <v>235</v>
      </c>
      <c r="C18" s="23">
        <v>0</v>
      </c>
      <c r="D18" s="23">
        <v>0</v>
      </c>
      <c r="E18" s="50">
        <v>0</v>
      </c>
      <c r="F18" s="51">
        <v>0</v>
      </c>
      <c r="G18" s="55">
        <v>0</v>
      </c>
    </row>
    <row r="19" spans="2:16" ht="13.5" customHeight="1" x14ac:dyDescent="0.25">
      <c r="B19" s="38" t="s">
        <v>236</v>
      </c>
      <c r="C19" s="23">
        <v>0</v>
      </c>
      <c r="D19" s="23">
        <v>0</v>
      </c>
      <c r="E19" s="50">
        <v>0</v>
      </c>
      <c r="F19" s="51">
        <v>0</v>
      </c>
      <c r="G19" s="55">
        <v>0</v>
      </c>
    </row>
    <row r="20" spans="2:16" ht="13.5" customHeight="1" x14ac:dyDescent="0.25">
      <c r="B20" s="58" t="s">
        <v>237</v>
      </c>
      <c r="C20" s="23">
        <v>0</v>
      </c>
      <c r="D20" s="23">
        <v>0</v>
      </c>
      <c r="E20" s="50">
        <v>0</v>
      </c>
      <c r="F20" s="51">
        <v>0</v>
      </c>
      <c r="G20" s="55">
        <v>0</v>
      </c>
    </row>
    <row r="21" spans="2:16" ht="13.5" customHeight="1" x14ac:dyDescent="0.25">
      <c r="B21" s="42" t="s">
        <v>238</v>
      </c>
      <c r="C21" s="23"/>
      <c r="D21" s="23"/>
      <c r="E21" s="50"/>
      <c r="F21" s="51"/>
      <c r="G21" s="55"/>
      <c r="P21" s="10"/>
    </row>
    <row r="22" spans="2:16" ht="13.5" customHeight="1" x14ac:dyDescent="0.25">
      <c r="B22" s="58"/>
      <c r="C22" s="23"/>
      <c r="D22" s="23"/>
      <c r="E22" s="50"/>
      <c r="F22" s="51"/>
      <c r="G22" s="55"/>
    </row>
    <row r="23" spans="2:16" ht="13.5" customHeight="1" x14ac:dyDescent="0.25">
      <c r="B23" s="38" t="s">
        <v>239</v>
      </c>
      <c r="C23" s="23">
        <v>0</v>
      </c>
      <c r="D23" s="23">
        <v>0</v>
      </c>
      <c r="E23" s="50">
        <v>0</v>
      </c>
      <c r="F23" s="51">
        <v>0</v>
      </c>
      <c r="G23" s="55">
        <v>0</v>
      </c>
    </row>
    <row r="24" spans="2:16" ht="13.5" customHeight="1" x14ac:dyDescent="0.25">
      <c r="B24" s="38" t="s">
        <v>231</v>
      </c>
      <c r="C24" s="23">
        <v>0</v>
      </c>
      <c r="D24" s="23">
        <v>0</v>
      </c>
      <c r="E24" s="50">
        <v>0</v>
      </c>
      <c r="F24" s="51">
        <v>0</v>
      </c>
      <c r="G24" s="55">
        <v>0</v>
      </c>
    </row>
    <row r="25" spans="2:16" ht="13.5" customHeight="1" x14ac:dyDescent="0.25">
      <c r="B25" s="56" t="s">
        <v>232</v>
      </c>
      <c r="C25" s="23">
        <v>0</v>
      </c>
      <c r="D25" s="23">
        <v>0</v>
      </c>
      <c r="E25" s="50">
        <v>0</v>
      </c>
      <c r="F25" s="51">
        <v>0</v>
      </c>
      <c r="G25" s="55">
        <v>0</v>
      </c>
    </row>
    <row r="26" spans="2:16" ht="13.5" customHeight="1" x14ac:dyDescent="0.25">
      <c r="B26" s="57" t="s">
        <v>233</v>
      </c>
      <c r="C26" s="23">
        <v>0</v>
      </c>
      <c r="D26" s="23">
        <v>0</v>
      </c>
      <c r="E26" s="50">
        <v>0</v>
      </c>
      <c r="F26" s="51">
        <v>0</v>
      </c>
      <c r="G26" s="55">
        <v>0</v>
      </c>
    </row>
    <row r="27" spans="2:16" ht="13.5" customHeight="1" x14ac:dyDescent="0.25">
      <c r="B27" s="57" t="s">
        <v>224</v>
      </c>
      <c r="C27" s="23"/>
      <c r="D27" s="23"/>
      <c r="E27" s="50"/>
      <c r="F27" s="51"/>
      <c r="G27" s="55"/>
    </row>
    <row r="28" spans="2:16" ht="13.5" customHeight="1" x14ac:dyDescent="0.25">
      <c r="B28" s="38" t="s">
        <v>234</v>
      </c>
      <c r="C28" s="23">
        <v>0</v>
      </c>
      <c r="D28" s="23">
        <v>0</v>
      </c>
      <c r="E28" s="50">
        <v>0</v>
      </c>
      <c r="F28" s="51">
        <v>0</v>
      </c>
      <c r="G28" s="55">
        <v>0</v>
      </c>
    </row>
    <row r="29" spans="2:16" ht="13.5" customHeight="1" x14ac:dyDescent="0.25">
      <c r="B29" s="58" t="s">
        <v>235</v>
      </c>
      <c r="C29" s="23">
        <v>0</v>
      </c>
      <c r="D29" s="23">
        <v>0</v>
      </c>
      <c r="E29" s="50">
        <v>0</v>
      </c>
      <c r="F29" s="51">
        <v>0</v>
      </c>
      <c r="G29" s="55">
        <v>0</v>
      </c>
    </row>
    <row r="30" spans="2:16" ht="13.5" customHeight="1" x14ac:dyDescent="0.25">
      <c r="B30" s="38" t="s">
        <v>236</v>
      </c>
      <c r="C30" s="23">
        <v>0</v>
      </c>
      <c r="D30" s="23">
        <v>0</v>
      </c>
      <c r="E30" s="50">
        <v>0</v>
      </c>
      <c r="F30" s="51">
        <v>0</v>
      </c>
      <c r="G30" s="55">
        <v>0</v>
      </c>
    </row>
    <row r="31" spans="2:16" ht="13.5" customHeight="1" x14ac:dyDescent="0.25">
      <c r="B31" s="58" t="s">
        <v>237</v>
      </c>
      <c r="C31" s="23">
        <v>0</v>
      </c>
      <c r="D31" s="23">
        <v>0</v>
      </c>
      <c r="E31" s="50">
        <v>0</v>
      </c>
      <c r="F31" s="51">
        <v>0</v>
      </c>
      <c r="G31" s="55">
        <v>0</v>
      </c>
    </row>
    <row r="32" spans="2:16" ht="13.5" customHeight="1" x14ac:dyDescent="0.25">
      <c r="B32" s="59" t="s">
        <v>238</v>
      </c>
      <c r="C32" s="60"/>
      <c r="D32" s="60"/>
      <c r="E32" s="61"/>
      <c r="F32" s="61"/>
      <c r="G32" s="62"/>
    </row>
  </sheetData>
  <mergeCells count="6">
    <mergeCell ref="B8:G8"/>
    <mergeCell ref="A1:B1"/>
    <mergeCell ref="A2:B2"/>
    <mergeCell ref="A3:B3"/>
    <mergeCell ref="A4:B4"/>
    <mergeCell ref="A5:B5"/>
  </mergeCells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FF39-9346-4EC7-A0EE-E0AC517E4236}">
  <sheetPr>
    <pageSetUpPr fitToPage="1"/>
  </sheetPr>
  <dimension ref="A1:P89"/>
  <sheetViews>
    <sheetView workbookViewId="0">
      <selection activeCell="S31" sqref="S31"/>
    </sheetView>
  </sheetViews>
  <sheetFormatPr defaultRowHeight="12.75" x14ac:dyDescent="0.2"/>
  <cols>
    <col min="2" max="2" width="16.42578125" customWidth="1"/>
    <col min="4" max="4" width="10.140625" customWidth="1"/>
  </cols>
  <sheetData>
    <row r="1" spans="1:16" x14ac:dyDescent="0.2">
      <c r="A1" s="76" t="s">
        <v>0</v>
      </c>
      <c r="B1" s="76"/>
      <c r="C1" s="1"/>
      <c r="D1" s="2"/>
    </row>
    <row r="2" spans="1:16" x14ac:dyDescent="0.2">
      <c r="A2" s="76" t="s">
        <v>1</v>
      </c>
      <c r="B2" s="76"/>
      <c r="C2" s="1"/>
      <c r="D2" s="3"/>
    </row>
    <row r="3" spans="1:16" x14ac:dyDescent="0.2">
      <c r="A3" s="76" t="s">
        <v>2</v>
      </c>
      <c r="B3" s="76"/>
    </row>
    <row r="4" spans="1:16" x14ac:dyDescent="0.2">
      <c r="A4" s="76" t="s">
        <v>3</v>
      </c>
      <c r="B4" s="76"/>
    </row>
    <row r="5" spans="1:16" x14ac:dyDescent="0.2">
      <c r="A5" s="76" t="s">
        <v>4</v>
      </c>
      <c r="B5" s="76"/>
    </row>
    <row r="6" spans="1:16" x14ac:dyDescent="0.2">
      <c r="A6" s="144" t="s">
        <v>216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</row>
    <row r="7" spans="1:16" s="8" customFormat="1" ht="18" x14ac:dyDescent="0.25">
      <c r="A7" s="142" t="s">
        <v>240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</row>
    <row r="8" spans="1:16" x14ac:dyDescent="0.2">
      <c r="A8" s="90" t="s">
        <v>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</row>
    <row r="9" spans="1:16" x14ac:dyDescent="0.2">
      <c r="A9" s="90" t="s">
        <v>1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</row>
    <row r="10" spans="1:16" x14ac:dyDescent="0.2">
      <c r="A10" s="141" t="s">
        <v>1</v>
      </c>
      <c r="B10" s="108"/>
      <c r="C10" s="141" t="s">
        <v>126</v>
      </c>
      <c r="D10" s="108"/>
      <c r="E10" s="108"/>
      <c r="F10" s="108"/>
      <c r="G10" s="108"/>
      <c r="H10" s="108"/>
      <c r="I10" s="108"/>
      <c r="J10" s="108"/>
      <c r="K10" s="140" t="s">
        <v>1</v>
      </c>
      <c r="L10" s="108"/>
      <c r="M10" s="140" t="s">
        <v>1</v>
      </c>
      <c r="N10" s="108"/>
      <c r="O10" s="140" t="s">
        <v>1</v>
      </c>
      <c r="P10" s="108"/>
    </row>
    <row r="11" spans="1:16" x14ac:dyDescent="0.2">
      <c r="A11" s="141" t="s">
        <v>1</v>
      </c>
      <c r="B11" s="108"/>
      <c r="C11" s="141" t="s">
        <v>127</v>
      </c>
      <c r="D11" s="108"/>
      <c r="E11" s="108"/>
      <c r="F11" s="108"/>
      <c r="G11" s="108"/>
      <c r="H11" s="108"/>
      <c r="I11" s="108"/>
      <c r="J11" s="108"/>
      <c r="K11" s="140" t="s">
        <v>1</v>
      </c>
      <c r="L11" s="108"/>
      <c r="M11" s="140" t="s">
        <v>1</v>
      </c>
      <c r="N11" s="108"/>
      <c r="O11" s="140" t="s">
        <v>1</v>
      </c>
      <c r="P11" s="108"/>
    </row>
    <row r="12" spans="1:16" ht="37.5" customHeight="1" x14ac:dyDescent="0.2">
      <c r="A12" s="141" t="s">
        <v>128</v>
      </c>
      <c r="B12" s="108"/>
      <c r="C12" s="141" t="s">
        <v>129</v>
      </c>
      <c r="D12" s="108"/>
      <c r="E12" s="140" t="s">
        <v>130</v>
      </c>
      <c r="F12" s="108"/>
      <c r="G12" s="108"/>
      <c r="H12" s="108"/>
      <c r="I12" s="108"/>
      <c r="J12" s="108"/>
      <c r="K12" s="114" t="s">
        <v>210</v>
      </c>
      <c r="L12" s="114"/>
      <c r="M12" s="140" t="s">
        <v>118</v>
      </c>
      <c r="N12" s="108"/>
      <c r="O12" s="140" t="s">
        <v>124</v>
      </c>
      <c r="P12" s="108"/>
    </row>
    <row r="13" spans="1:16" x14ac:dyDescent="0.2">
      <c r="A13" s="140" t="s">
        <v>1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40" t="s">
        <v>12</v>
      </c>
      <c r="L13" s="108"/>
      <c r="M13" s="140" t="s">
        <v>13</v>
      </c>
      <c r="N13" s="108"/>
      <c r="O13" s="140" t="s">
        <v>14</v>
      </c>
      <c r="P13" s="108"/>
    </row>
    <row r="14" spans="1:16" x14ac:dyDescent="0.2">
      <c r="A14" s="137" t="s">
        <v>1</v>
      </c>
      <c r="B14" s="64"/>
      <c r="C14" s="137" t="s">
        <v>125</v>
      </c>
      <c r="D14" s="64"/>
      <c r="E14" s="64"/>
      <c r="F14" s="64"/>
      <c r="G14" s="64"/>
      <c r="H14" s="64"/>
      <c r="I14" s="64"/>
      <c r="J14" s="64"/>
      <c r="K14" s="138">
        <v>2673598.67</v>
      </c>
      <c r="L14" s="64"/>
      <c r="M14" s="138">
        <v>1258030.32</v>
      </c>
      <c r="N14" s="64"/>
      <c r="O14" s="139">
        <v>47.05</v>
      </c>
      <c r="P14" s="64"/>
    </row>
    <row r="15" spans="1:16" x14ac:dyDescent="0.2">
      <c r="A15" s="131" t="s">
        <v>1</v>
      </c>
      <c r="B15" s="64"/>
      <c r="C15" s="131" t="s">
        <v>131</v>
      </c>
      <c r="D15" s="64"/>
      <c r="E15" s="64"/>
      <c r="F15" s="64"/>
      <c r="G15" s="64"/>
      <c r="H15" s="64"/>
      <c r="I15" s="64"/>
      <c r="J15" s="64"/>
      <c r="K15" s="132">
        <v>2673598.67</v>
      </c>
      <c r="L15" s="64"/>
      <c r="M15" s="132">
        <v>1258030.32</v>
      </c>
      <c r="N15" s="64"/>
      <c r="O15" s="133">
        <v>47.05</v>
      </c>
      <c r="P15" s="64"/>
    </row>
    <row r="16" spans="1:16" x14ac:dyDescent="0.2">
      <c r="A16" s="131" t="s">
        <v>1</v>
      </c>
      <c r="B16" s="64"/>
      <c r="C16" s="131" t="s">
        <v>132</v>
      </c>
      <c r="D16" s="64"/>
      <c r="E16" s="64"/>
      <c r="F16" s="64"/>
      <c r="G16" s="64"/>
      <c r="H16" s="64"/>
      <c r="I16" s="64"/>
      <c r="J16" s="64"/>
      <c r="K16" s="132">
        <v>2673598.67</v>
      </c>
      <c r="L16" s="64"/>
      <c r="M16" s="132">
        <v>1258030.32</v>
      </c>
      <c r="N16" s="64"/>
      <c r="O16" s="133">
        <v>47.05</v>
      </c>
      <c r="P16" s="64"/>
    </row>
    <row r="17" spans="1:16" x14ac:dyDescent="0.2">
      <c r="A17" s="134" t="s">
        <v>1</v>
      </c>
      <c r="B17" s="64"/>
      <c r="C17" s="134" t="s">
        <v>133</v>
      </c>
      <c r="D17" s="64"/>
      <c r="E17" s="134" t="s">
        <v>134</v>
      </c>
      <c r="F17" s="64"/>
      <c r="G17" s="64"/>
      <c r="H17" s="64"/>
      <c r="I17" s="64"/>
      <c r="J17" s="64"/>
      <c r="K17" s="135">
        <v>2673598.67</v>
      </c>
      <c r="L17" s="64"/>
      <c r="M17" s="135">
        <v>1258030.32</v>
      </c>
      <c r="N17" s="64"/>
      <c r="O17" s="136">
        <v>47.05</v>
      </c>
      <c r="P17" s="64"/>
    </row>
    <row r="18" spans="1:16" x14ac:dyDescent="0.2">
      <c r="A18" s="128" t="s">
        <v>135</v>
      </c>
      <c r="B18" s="64"/>
      <c r="C18" s="128" t="s">
        <v>136</v>
      </c>
      <c r="D18" s="64"/>
      <c r="E18" s="128" t="s">
        <v>137</v>
      </c>
      <c r="F18" s="64"/>
      <c r="G18" s="64"/>
      <c r="H18" s="64"/>
      <c r="I18" s="64"/>
      <c r="J18" s="64"/>
      <c r="K18" s="129">
        <v>2627598.67</v>
      </c>
      <c r="L18" s="64"/>
      <c r="M18" s="129">
        <v>1244228.1599999999</v>
      </c>
      <c r="N18" s="64"/>
      <c r="O18" s="130">
        <v>47.35</v>
      </c>
      <c r="P18" s="64"/>
    </row>
    <row r="19" spans="1:16" x14ac:dyDescent="0.2">
      <c r="A19" s="122" t="s">
        <v>1</v>
      </c>
      <c r="B19" s="64"/>
      <c r="C19" s="122" t="s">
        <v>100</v>
      </c>
      <c r="D19" s="64"/>
      <c r="E19" s="64"/>
      <c r="F19" s="64"/>
      <c r="G19" s="64"/>
      <c r="H19" s="64"/>
      <c r="I19" s="64"/>
      <c r="J19" s="64"/>
      <c r="K19" s="123">
        <v>1566850</v>
      </c>
      <c r="L19" s="64"/>
      <c r="M19" s="123">
        <v>772781.38</v>
      </c>
      <c r="N19" s="64"/>
      <c r="O19" s="124">
        <v>49.32</v>
      </c>
      <c r="P19" s="64"/>
    </row>
    <row r="20" spans="1:16" x14ac:dyDescent="0.2">
      <c r="A20" s="122" t="s">
        <v>1</v>
      </c>
      <c r="B20" s="64"/>
      <c r="C20" s="122" t="s">
        <v>102</v>
      </c>
      <c r="D20" s="64"/>
      <c r="E20" s="64"/>
      <c r="F20" s="64"/>
      <c r="G20" s="64"/>
      <c r="H20" s="64"/>
      <c r="I20" s="64"/>
      <c r="J20" s="64"/>
      <c r="K20" s="123">
        <v>1566850</v>
      </c>
      <c r="L20" s="64"/>
      <c r="M20" s="123">
        <v>772781.38</v>
      </c>
      <c r="N20" s="64"/>
      <c r="O20" s="124">
        <v>49.32</v>
      </c>
      <c r="P20" s="64"/>
    </row>
    <row r="21" spans="1:16" x14ac:dyDescent="0.2">
      <c r="A21" s="125" t="s">
        <v>1</v>
      </c>
      <c r="B21" s="64"/>
      <c r="C21" s="125" t="s">
        <v>138</v>
      </c>
      <c r="D21" s="64"/>
      <c r="E21" s="125" t="s">
        <v>139</v>
      </c>
      <c r="F21" s="64"/>
      <c r="G21" s="64"/>
      <c r="H21" s="64"/>
      <c r="I21" s="64"/>
      <c r="J21" s="64"/>
      <c r="K21" s="126">
        <v>1489000</v>
      </c>
      <c r="L21" s="64"/>
      <c r="M21" s="126">
        <v>716843.94</v>
      </c>
      <c r="N21" s="64"/>
      <c r="O21" s="127">
        <v>48.14</v>
      </c>
      <c r="P21" s="64"/>
    </row>
    <row r="22" spans="1:16" x14ac:dyDescent="0.2">
      <c r="A22" s="94" t="s">
        <v>1</v>
      </c>
      <c r="B22" s="64"/>
      <c r="C22" s="94" t="s">
        <v>140</v>
      </c>
      <c r="D22" s="64"/>
      <c r="E22" s="94" t="s">
        <v>141</v>
      </c>
      <c r="F22" s="64"/>
      <c r="G22" s="64"/>
      <c r="H22" s="64"/>
      <c r="I22" s="64"/>
      <c r="J22" s="64"/>
      <c r="K22" s="79" t="s">
        <v>1</v>
      </c>
      <c r="L22" s="64"/>
      <c r="M22" s="79">
        <v>602072.77</v>
      </c>
      <c r="N22" s="64"/>
      <c r="O22" s="80" t="s">
        <v>1</v>
      </c>
      <c r="P22" s="64"/>
    </row>
    <row r="23" spans="1:16" x14ac:dyDescent="0.2">
      <c r="A23" s="94" t="s">
        <v>1</v>
      </c>
      <c r="B23" s="64"/>
      <c r="C23" s="94" t="s">
        <v>142</v>
      </c>
      <c r="D23" s="64"/>
      <c r="E23" s="94" t="s">
        <v>143</v>
      </c>
      <c r="F23" s="64"/>
      <c r="G23" s="64"/>
      <c r="H23" s="64"/>
      <c r="I23" s="64"/>
      <c r="J23" s="64"/>
      <c r="K23" s="79" t="s">
        <v>1</v>
      </c>
      <c r="L23" s="64"/>
      <c r="M23" s="79">
        <v>21545.65</v>
      </c>
      <c r="N23" s="64"/>
      <c r="O23" s="80" t="s">
        <v>1</v>
      </c>
      <c r="P23" s="64"/>
    </row>
    <row r="24" spans="1:16" x14ac:dyDescent="0.2">
      <c r="A24" s="94" t="s">
        <v>1</v>
      </c>
      <c r="B24" s="64"/>
      <c r="C24" s="94" t="s">
        <v>144</v>
      </c>
      <c r="D24" s="64"/>
      <c r="E24" s="94" t="s">
        <v>145</v>
      </c>
      <c r="F24" s="64"/>
      <c r="G24" s="64"/>
      <c r="H24" s="64"/>
      <c r="I24" s="64"/>
      <c r="J24" s="64"/>
      <c r="K24" s="79" t="s">
        <v>1</v>
      </c>
      <c r="L24" s="64"/>
      <c r="M24" s="79">
        <v>93225.52</v>
      </c>
      <c r="N24" s="64"/>
      <c r="O24" s="80" t="s">
        <v>1</v>
      </c>
      <c r="P24" s="64"/>
    </row>
    <row r="25" spans="1:16" x14ac:dyDescent="0.2">
      <c r="A25" s="125" t="s">
        <v>1</v>
      </c>
      <c r="B25" s="64"/>
      <c r="C25" s="125" t="s">
        <v>146</v>
      </c>
      <c r="D25" s="64"/>
      <c r="E25" s="125" t="s">
        <v>147</v>
      </c>
      <c r="F25" s="64"/>
      <c r="G25" s="64"/>
      <c r="H25" s="64"/>
      <c r="I25" s="64"/>
      <c r="J25" s="64"/>
      <c r="K25" s="126">
        <v>77850</v>
      </c>
      <c r="L25" s="64"/>
      <c r="M25" s="126">
        <v>55937.440000000002</v>
      </c>
      <c r="N25" s="64"/>
      <c r="O25" s="127">
        <v>71.849999999999994</v>
      </c>
      <c r="P25" s="64"/>
    </row>
    <row r="26" spans="1:16" x14ac:dyDescent="0.2">
      <c r="A26" s="94" t="s">
        <v>1</v>
      </c>
      <c r="B26" s="64"/>
      <c r="C26" s="94" t="s">
        <v>148</v>
      </c>
      <c r="D26" s="64"/>
      <c r="E26" s="94" t="s">
        <v>149</v>
      </c>
      <c r="F26" s="64"/>
      <c r="G26" s="64"/>
      <c r="H26" s="64"/>
      <c r="I26" s="64"/>
      <c r="J26" s="64"/>
      <c r="K26" s="79" t="s">
        <v>1</v>
      </c>
      <c r="L26" s="64"/>
      <c r="M26" s="79">
        <v>55937.440000000002</v>
      </c>
      <c r="N26" s="64"/>
      <c r="O26" s="80" t="s">
        <v>1</v>
      </c>
      <c r="P26" s="64"/>
    </row>
    <row r="27" spans="1:16" x14ac:dyDescent="0.2">
      <c r="A27" s="122" t="s">
        <v>1</v>
      </c>
      <c r="B27" s="64"/>
      <c r="C27" s="122" t="s">
        <v>106</v>
      </c>
      <c r="D27" s="64"/>
      <c r="E27" s="64"/>
      <c r="F27" s="64"/>
      <c r="G27" s="64"/>
      <c r="H27" s="64"/>
      <c r="I27" s="64"/>
      <c r="J27" s="64"/>
      <c r="K27" s="123">
        <v>402108.67</v>
      </c>
      <c r="L27" s="64"/>
      <c r="M27" s="123">
        <v>181952.2</v>
      </c>
      <c r="N27" s="64"/>
      <c r="O27" s="124">
        <v>45.25</v>
      </c>
      <c r="P27" s="64"/>
    </row>
    <row r="28" spans="1:16" x14ac:dyDescent="0.2">
      <c r="A28" s="122" t="s">
        <v>1</v>
      </c>
      <c r="B28" s="64"/>
      <c r="C28" s="122" t="s">
        <v>107</v>
      </c>
      <c r="D28" s="64"/>
      <c r="E28" s="64"/>
      <c r="F28" s="64"/>
      <c r="G28" s="64"/>
      <c r="H28" s="64"/>
      <c r="I28" s="64"/>
      <c r="J28" s="64"/>
      <c r="K28" s="123">
        <v>402108.67</v>
      </c>
      <c r="L28" s="64"/>
      <c r="M28" s="123">
        <v>181952.2</v>
      </c>
      <c r="N28" s="64"/>
      <c r="O28" s="124">
        <v>45.25</v>
      </c>
      <c r="P28" s="64"/>
    </row>
    <row r="29" spans="1:16" x14ac:dyDescent="0.2">
      <c r="A29" s="125" t="s">
        <v>1</v>
      </c>
      <c r="B29" s="64"/>
      <c r="C29" s="125" t="s">
        <v>138</v>
      </c>
      <c r="D29" s="64"/>
      <c r="E29" s="125" t="s">
        <v>139</v>
      </c>
      <c r="F29" s="64"/>
      <c r="G29" s="64"/>
      <c r="H29" s="64"/>
      <c r="I29" s="64"/>
      <c r="J29" s="64"/>
      <c r="K29" s="126">
        <v>77000</v>
      </c>
      <c r="L29" s="64"/>
      <c r="M29" s="126">
        <v>49400.9</v>
      </c>
      <c r="N29" s="64"/>
      <c r="O29" s="127">
        <v>64.16</v>
      </c>
      <c r="P29" s="64"/>
    </row>
    <row r="30" spans="1:16" x14ac:dyDescent="0.2">
      <c r="A30" s="94" t="s">
        <v>1</v>
      </c>
      <c r="B30" s="64"/>
      <c r="C30" s="94" t="s">
        <v>140</v>
      </c>
      <c r="D30" s="64"/>
      <c r="E30" s="94" t="s">
        <v>141</v>
      </c>
      <c r="F30" s="64"/>
      <c r="G30" s="64"/>
      <c r="H30" s="64"/>
      <c r="I30" s="64"/>
      <c r="J30" s="64"/>
      <c r="K30" s="79" t="s">
        <v>1</v>
      </c>
      <c r="L30" s="64"/>
      <c r="M30" s="79">
        <v>12721.8</v>
      </c>
      <c r="N30" s="64"/>
      <c r="O30" s="80" t="s">
        <v>1</v>
      </c>
      <c r="P30" s="64"/>
    </row>
    <row r="31" spans="1:16" x14ac:dyDescent="0.2">
      <c r="A31" s="94" t="s">
        <v>1</v>
      </c>
      <c r="B31" s="64"/>
      <c r="C31" s="94" t="s">
        <v>142</v>
      </c>
      <c r="D31" s="64"/>
      <c r="E31" s="94" t="s">
        <v>143</v>
      </c>
      <c r="F31" s="64"/>
      <c r="G31" s="64"/>
      <c r="H31" s="64"/>
      <c r="I31" s="64"/>
      <c r="J31" s="64"/>
      <c r="K31" s="79" t="s">
        <v>1</v>
      </c>
      <c r="L31" s="64"/>
      <c r="M31" s="79">
        <v>34580</v>
      </c>
      <c r="N31" s="64"/>
      <c r="O31" s="80" t="s">
        <v>1</v>
      </c>
      <c r="P31" s="64"/>
    </row>
    <row r="32" spans="1:16" x14ac:dyDescent="0.2">
      <c r="A32" s="94" t="s">
        <v>1</v>
      </c>
      <c r="B32" s="64"/>
      <c r="C32" s="94" t="s">
        <v>144</v>
      </c>
      <c r="D32" s="64"/>
      <c r="E32" s="94" t="s">
        <v>145</v>
      </c>
      <c r="F32" s="64"/>
      <c r="G32" s="64"/>
      <c r="H32" s="64"/>
      <c r="I32" s="64"/>
      <c r="J32" s="64"/>
      <c r="K32" s="79" t="s">
        <v>1</v>
      </c>
      <c r="L32" s="64"/>
      <c r="M32" s="79">
        <v>2099.1</v>
      </c>
      <c r="N32" s="64"/>
      <c r="O32" s="80" t="s">
        <v>1</v>
      </c>
      <c r="P32" s="64"/>
    </row>
    <row r="33" spans="1:16" x14ac:dyDescent="0.2">
      <c r="A33" s="125" t="s">
        <v>1</v>
      </c>
      <c r="B33" s="64"/>
      <c r="C33" s="125" t="s">
        <v>146</v>
      </c>
      <c r="D33" s="64"/>
      <c r="E33" s="125" t="s">
        <v>147</v>
      </c>
      <c r="F33" s="64"/>
      <c r="G33" s="64"/>
      <c r="H33" s="64"/>
      <c r="I33" s="64"/>
      <c r="J33" s="64"/>
      <c r="K33" s="126">
        <v>323608.67</v>
      </c>
      <c r="L33" s="64"/>
      <c r="M33" s="126">
        <v>132428.5</v>
      </c>
      <c r="N33" s="64"/>
      <c r="O33" s="127">
        <v>40.92</v>
      </c>
      <c r="P33" s="64"/>
    </row>
    <row r="34" spans="1:16" x14ac:dyDescent="0.2">
      <c r="A34" s="94" t="s">
        <v>1</v>
      </c>
      <c r="B34" s="64"/>
      <c r="C34" s="94" t="s">
        <v>150</v>
      </c>
      <c r="D34" s="64"/>
      <c r="E34" s="94" t="s">
        <v>151</v>
      </c>
      <c r="F34" s="64"/>
      <c r="G34" s="64"/>
      <c r="H34" s="64"/>
      <c r="I34" s="64"/>
      <c r="J34" s="64"/>
      <c r="K34" s="79" t="s">
        <v>1</v>
      </c>
      <c r="L34" s="64"/>
      <c r="M34" s="79">
        <v>2391.88</v>
      </c>
      <c r="N34" s="64"/>
      <c r="O34" s="80" t="s">
        <v>1</v>
      </c>
      <c r="P34" s="64"/>
    </row>
    <row r="35" spans="1:16" x14ac:dyDescent="0.2">
      <c r="A35" s="94" t="s">
        <v>1</v>
      </c>
      <c r="B35" s="64"/>
      <c r="C35" s="94" t="s">
        <v>152</v>
      </c>
      <c r="D35" s="64"/>
      <c r="E35" s="94" t="s">
        <v>153</v>
      </c>
      <c r="F35" s="64"/>
      <c r="G35" s="64"/>
      <c r="H35" s="64"/>
      <c r="I35" s="64"/>
      <c r="J35" s="64"/>
      <c r="K35" s="79" t="s">
        <v>1</v>
      </c>
      <c r="L35" s="64"/>
      <c r="M35" s="79">
        <v>30801.13</v>
      </c>
      <c r="N35" s="64"/>
      <c r="O35" s="80" t="s">
        <v>1</v>
      </c>
      <c r="P35" s="64"/>
    </row>
    <row r="36" spans="1:16" x14ac:dyDescent="0.2">
      <c r="A36" s="94" t="s">
        <v>1</v>
      </c>
      <c r="B36" s="64"/>
      <c r="C36" s="94" t="s">
        <v>154</v>
      </c>
      <c r="D36" s="64"/>
      <c r="E36" s="94" t="s">
        <v>155</v>
      </c>
      <c r="F36" s="64"/>
      <c r="G36" s="64"/>
      <c r="H36" s="64"/>
      <c r="I36" s="64"/>
      <c r="J36" s="64"/>
      <c r="K36" s="79" t="s">
        <v>1</v>
      </c>
      <c r="L36" s="64"/>
      <c r="M36" s="79">
        <v>666.37</v>
      </c>
      <c r="N36" s="64"/>
      <c r="O36" s="80" t="s">
        <v>1</v>
      </c>
      <c r="P36" s="64"/>
    </row>
    <row r="37" spans="1:16" x14ac:dyDescent="0.2">
      <c r="A37" s="94" t="s">
        <v>1</v>
      </c>
      <c r="B37" s="64"/>
      <c r="C37" s="94" t="s">
        <v>156</v>
      </c>
      <c r="D37" s="64"/>
      <c r="E37" s="94" t="s">
        <v>157</v>
      </c>
      <c r="F37" s="64"/>
      <c r="G37" s="64"/>
      <c r="H37" s="64"/>
      <c r="I37" s="64"/>
      <c r="J37" s="64"/>
      <c r="K37" s="79" t="s">
        <v>1</v>
      </c>
      <c r="L37" s="64"/>
      <c r="M37" s="79">
        <v>689</v>
      </c>
      <c r="N37" s="64"/>
      <c r="O37" s="80" t="s">
        <v>1</v>
      </c>
      <c r="P37" s="64"/>
    </row>
    <row r="38" spans="1:16" x14ac:dyDescent="0.2">
      <c r="A38" s="94" t="s">
        <v>1</v>
      </c>
      <c r="B38" s="64"/>
      <c r="C38" s="94" t="s">
        <v>158</v>
      </c>
      <c r="D38" s="64"/>
      <c r="E38" s="94" t="s">
        <v>159</v>
      </c>
      <c r="F38" s="64"/>
      <c r="G38" s="64"/>
      <c r="H38" s="64"/>
      <c r="I38" s="64"/>
      <c r="J38" s="64"/>
      <c r="K38" s="79" t="s">
        <v>1</v>
      </c>
      <c r="L38" s="64"/>
      <c r="M38" s="79">
        <v>10472.379999999999</v>
      </c>
      <c r="N38" s="64"/>
      <c r="O38" s="80" t="s">
        <v>1</v>
      </c>
      <c r="P38" s="64"/>
    </row>
    <row r="39" spans="1:16" x14ac:dyDescent="0.2">
      <c r="A39" s="94" t="s">
        <v>1</v>
      </c>
      <c r="B39" s="64"/>
      <c r="C39" s="94" t="s">
        <v>148</v>
      </c>
      <c r="D39" s="64"/>
      <c r="E39" s="94" t="s">
        <v>149</v>
      </c>
      <c r="F39" s="64"/>
      <c r="G39" s="64"/>
      <c r="H39" s="64"/>
      <c r="I39" s="64"/>
      <c r="J39" s="64"/>
      <c r="K39" s="79" t="s">
        <v>1</v>
      </c>
      <c r="L39" s="64"/>
      <c r="M39" s="79">
        <v>26731.93</v>
      </c>
      <c r="N39" s="64"/>
      <c r="O39" s="80" t="s">
        <v>1</v>
      </c>
      <c r="P39" s="64"/>
    </row>
    <row r="40" spans="1:16" x14ac:dyDescent="0.2">
      <c r="A40" s="94" t="s">
        <v>1</v>
      </c>
      <c r="B40" s="64"/>
      <c r="C40" s="94" t="s">
        <v>160</v>
      </c>
      <c r="D40" s="64"/>
      <c r="E40" s="94" t="s">
        <v>161</v>
      </c>
      <c r="F40" s="64"/>
      <c r="G40" s="64"/>
      <c r="H40" s="64"/>
      <c r="I40" s="64"/>
      <c r="J40" s="64"/>
      <c r="K40" s="79" t="s">
        <v>1</v>
      </c>
      <c r="L40" s="64"/>
      <c r="M40" s="79">
        <v>21462.91</v>
      </c>
      <c r="N40" s="64"/>
      <c r="O40" s="80" t="s">
        <v>1</v>
      </c>
      <c r="P40" s="64"/>
    </row>
    <row r="41" spans="1:16" x14ac:dyDescent="0.2">
      <c r="A41" s="94" t="s">
        <v>1</v>
      </c>
      <c r="B41" s="64"/>
      <c r="C41" s="94" t="s">
        <v>162</v>
      </c>
      <c r="D41" s="64"/>
      <c r="E41" s="94" t="s">
        <v>163</v>
      </c>
      <c r="F41" s="64"/>
      <c r="G41" s="64"/>
      <c r="H41" s="64"/>
      <c r="I41" s="64"/>
      <c r="J41" s="64"/>
      <c r="K41" s="79" t="s">
        <v>1</v>
      </c>
      <c r="L41" s="64"/>
      <c r="M41" s="79">
        <v>918.83</v>
      </c>
      <c r="N41" s="64"/>
      <c r="O41" s="80" t="s">
        <v>1</v>
      </c>
      <c r="P41" s="64"/>
    </row>
    <row r="42" spans="1:16" x14ac:dyDescent="0.2">
      <c r="A42" s="94" t="s">
        <v>1</v>
      </c>
      <c r="B42" s="64"/>
      <c r="C42" s="94" t="s">
        <v>164</v>
      </c>
      <c r="D42" s="64"/>
      <c r="E42" s="94" t="s">
        <v>165</v>
      </c>
      <c r="F42" s="64"/>
      <c r="G42" s="64"/>
      <c r="H42" s="64"/>
      <c r="I42" s="64"/>
      <c r="J42" s="64"/>
      <c r="K42" s="79" t="s">
        <v>1</v>
      </c>
      <c r="L42" s="64"/>
      <c r="M42" s="79">
        <v>1168.79</v>
      </c>
      <c r="N42" s="64"/>
      <c r="O42" s="80" t="s">
        <v>1</v>
      </c>
      <c r="P42" s="64"/>
    </row>
    <row r="43" spans="1:16" x14ac:dyDescent="0.2">
      <c r="A43" s="94" t="s">
        <v>1</v>
      </c>
      <c r="B43" s="64"/>
      <c r="C43" s="94" t="s">
        <v>166</v>
      </c>
      <c r="D43" s="64"/>
      <c r="E43" s="94" t="s">
        <v>167</v>
      </c>
      <c r="F43" s="64"/>
      <c r="G43" s="64"/>
      <c r="H43" s="64"/>
      <c r="I43" s="64"/>
      <c r="J43" s="64"/>
      <c r="K43" s="79" t="s">
        <v>1</v>
      </c>
      <c r="L43" s="64"/>
      <c r="M43" s="79">
        <v>6744.42</v>
      </c>
      <c r="N43" s="64"/>
      <c r="O43" s="80" t="s">
        <v>1</v>
      </c>
      <c r="P43" s="64"/>
    </row>
    <row r="44" spans="1:16" x14ac:dyDescent="0.2">
      <c r="A44" s="94" t="s">
        <v>1</v>
      </c>
      <c r="B44" s="64"/>
      <c r="C44" s="94" t="s">
        <v>168</v>
      </c>
      <c r="D44" s="64"/>
      <c r="E44" s="94" t="s">
        <v>169</v>
      </c>
      <c r="F44" s="64"/>
      <c r="G44" s="64"/>
      <c r="H44" s="64"/>
      <c r="I44" s="64"/>
      <c r="J44" s="64"/>
      <c r="K44" s="79" t="s">
        <v>1</v>
      </c>
      <c r="L44" s="64"/>
      <c r="M44" s="79">
        <v>5621.72</v>
      </c>
      <c r="N44" s="64"/>
      <c r="O44" s="80" t="s">
        <v>1</v>
      </c>
      <c r="P44" s="64"/>
    </row>
    <row r="45" spans="1:16" x14ac:dyDescent="0.2">
      <c r="A45" s="94" t="s">
        <v>1</v>
      </c>
      <c r="B45" s="64"/>
      <c r="C45" s="94" t="s">
        <v>170</v>
      </c>
      <c r="D45" s="64"/>
      <c r="E45" s="94" t="s">
        <v>171</v>
      </c>
      <c r="F45" s="64"/>
      <c r="G45" s="64"/>
      <c r="H45" s="64"/>
      <c r="I45" s="64"/>
      <c r="J45" s="64"/>
      <c r="K45" s="79" t="s">
        <v>1</v>
      </c>
      <c r="L45" s="64"/>
      <c r="M45" s="79">
        <v>11277.51</v>
      </c>
      <c r="N45" s="64"/>
      <c r="O45" s="80" t="s">
        <v>1</v>
      </c>
      <c r="P45" s="64"/>
    </row>
    <row r="46" spans="1:16" x14ac:dyDescent="0.2">
      <c r="A46" s="94" t="s">
        <v>1</v>
      </c>
      <c r="B46" s="64"/>
      <c r="C46" s="94" t="s">
        <v>172</v>
      </c>
      <c r="D46" s="64"/>
      <c r="E46" s="94" t="s">
        <v>173</v>
      </c>
      <c r="F46" s="64"/>
      <c r="G46" s="64"/>
      <c r="H46" s="64"/>
      <c r="I46" s="64"/>
      <c r="J46" s="64"/>
      <c r="K46" s="79" t="s">
        <v>1</v>
      </c>
      <c r="L46" s="64"/>
      <c r="M46" s="79">
        <v>1103.3699999999999</v>
      </c>
      <c r="N46" s="64"/>
      <c r="O46" s="80" t="s">
        <v>1</v>
      </c>
      <c r="P46" s="64"/>
    </row>
    <row r="47" spans="1:16" x14ac:dyDescent="0.2">
      <c r="A47" s="94" t="s">
        <v>1</v>
      </c>
      <c r="B47" s="64"/>
      <c r="C47" s="94" t="s">
        <v>174</v>
      </c>
      <c r="D47" s="64"/>
      <c r="E47" s="94" t="s">
        <v>175</v>
      </c>
      <c r="F47" s="64"/>
      <c r="G47" s="64"/>
      <c r="H47" s="64"/>
      <c r="I47" s="64"/>
      <c r="J47" s="64"/>
      <c r="K47" s="79" t="s">
        <v>1</v>
      </c>
      <c r="L47" s="64"/>
      <c r="M47" s="79">
        <v>5218.54</v>
      </c>
      <c r="N47" s="64"/>
      <c r="O47" s="80" t="s">
        <v>1</v>
      </c>
      <c r="P47" s="64"/>
    </row>
    <row r="48" spans="1:16" x14ac:dyDescent="0.2">
      <c r="A48" s="94" t="s">
        <v>1</v>
      </c>
      <c r="B48" s="64"/>
      <c r="C48" s="94" t="s">
        <v>176</v>
      </c>
      <c r="D48" s="64"/>
      <c r="E48" s="94" t="s">
        <v>177</v>
      </c>
      <c r="F48" s="64"/>
      <c r="G48" s="64"/>
      <c r="H48" s="64"/>
      <c r="I48" s="64"/>
      <c r="J48" s="64"/>
      <c r="K48" s="79" t="s">
        <v>1</v>
      </c>
      <c r="L48" s="64"/>
      <c r="M48" s="79">
        <v>1866.46</v>
      </c>
      <c r="N48" s="64"/>
      <c r="O48" s="80" t="s">
        <v>1</v>
      </c>
      <c r="P48" s="64"/>
    </row>
    <row r="49" spans="1:16" x14ac:dyDescent="0.2">
      <c r="A49" s="94" t="s">
        <v>1</v>
      </c>
      <c r="B49" s="64"/>
      <c r="C49" s="94" t="s">
        <v>178</v>
      </c>
      <c r="D49" s="64"/>
      <c r="E49" s="94" t="s">
        <v>179</v>
      </c>
      <c r="F49" s="64"/>
      <c r="G49" s="64"/>
      <c r="H49" s="64"/>
      <c r="I49" s="64"/>
      <c r="J49" s="64"/>
      <c r="K49" s="79" t="s">
        <v>1</v>
      </c>
      <c r="L49" s="64"/>
      <c r="M49" s="79">
        <v>3032.05</v>
      </c>
      <c r="N49" s="64"/>
      <c r="O49" s="80" t="s">
        <v>1</v>
      </c>
      <c r="P49" s="64"/>
    </row>
    <row r="50" spans="1:16" x14ac:dyDescent="0.2">
      <c r="A50" s="94" t="s">
        <v>1</v>
      </c>
      <c r="B50" s="64"/>
      <c r="C50" s="94" t="s">
        <v>180</v>
      </c>
      <c r="D50" s="64"/>
      <c r="E50" s="94" t="s">
        <v>181</v>
      </c>
      <c r="F50" s="64"/>
      <c r="G50" s="64"/>
      <c r="H50" s="64"/>
      <c r="I50" s="64"/>
      <c r="J50" s="64"/>
      <c r="K50" s="79" t="s">
        <v>1</v>
      </c>
      <c r="L50" s="64"/>
      <c r="M50" s="79">
        <v>2113.77</v>
      </c>
      <c r="N50" s="64"/>
      <c r="O50" s="80" t="s">
        <v>1</v>
      </c>
      <c r="P50" s="64"/>
    </row>
    <row r="51" spans="1:16" x14ac:dyDescent="0.2">
      <c r="A51" s="94" t="s">
        <v>1</v>
      </c>
      <c r="B51" s="64"/>
      <c r="C51" s="94" t="s">
        <v>182</v>
      </c>
      <c r="D51" s="64"/>
      <c r="E51" s="94" t="s">
        <v>183</v>
      </c>
      <c r="F51" s="64"/>
      <c r="G51" s="64"/>
      <c r="H51" s="64"/>
      <c r="I51" s="64"/>
      <c r="J51" s="64"/>
      <c r="K51" s="79" t="s">
        <v>1</v>
      </c>
      <c r="L51" s="64"/>
      <c r="M51" s="79">
        <v>127.44</v>
      </c>
      <c r="N51" s="64"/>
      <c r="O51" s="80" t="s">
        <v>1</v>
      </c>
      <c r="P51" s="64"/>
    </row>
    <row r="52" spans="1:16" x14ac:dyDescent="0.2">
      <c r="A52" s="94" t="s">
        <v>1</v>
      </c>
      <c r="B52" s="64"/>
      <c r="C52" s="94" t="s">
        <v>184</v>
      </c>
      <c r="D52" s="64"/>
      <c r="E52" s="94" t="s">
        <v>185</v>
      </c>
      <c r="F52" s="64"/>
      <c r="G52" s="64"/>
      <c r="H52" s="64"/>
      <c r="I52" s="64"/>
      <c r="J52" s="64"/>
      <c r="K52" s="79" t="s">
        <v>1</v>
      </c>
      <c r="L52" s="64"/>
      <c r="M52" s="79">
        <v>20</v>
      </c>
      <c r="N52" s="64"/>
      <c r="O52" s="80" t="s">
        <v>1</v>
      </c>
      <c r="P52" s="64"/>
    </row>
    <row r="53" spans="1:16" x14ac:dyDescent="0.2">
      <c r="A53" s="125" t="s">
        <v>1</v>
      </c>
      <c r="B53" s="64"/>
      <c r="C53" s="125" t="s">
        <v>186</v>
      </c>
      <c r="D53" s="64"/>
      <c r="E53" s="125" t="s">
        <v>187</v>
      </c>
      <c r="F53" s="64"/>
      <c r="G53" s="64"/>
      <c r="H53" s="64"/>
      <c r="I53" s="64"/>
      <c r="J53" s="64"/>
      <c r="K53" s="126">
        <v>1500</v>
      </c>
      <c r="L53" s="64"/>
      <c r="M53" s="126">
        <v>122.8</v>
      </c>
      <c r="N53" s="64"/>
      <c r="O53" s="127">
        <v>8.19</v>
      </c>
      <c r="P53" s="64"/>
    </row>
    <row r="54" spans="1:16" x14ac:dyDescent="0.2">
      <c r="A54" s="94" t="s">
        <v>1</v>
      </c>
      <c r="B54" s="64"/>
      <c r="C54" s="94" t="s">
        <v>188</v>
      </c>
      <c r="D54" s="64"/>
      <c r="E54" s="94" t="s">
        <v>189</v>
      </c>
      <c r="F54" s="64"/>
      <c r="G54" s="64"/>
      <c r="H54" s="64"/>
      <c r="I54" s="64"/>
      <c r="J54" s="64"/>
      <c r="K54" s="79" t="s">
        <v>1</v>
      </c>
      <c r="L54" s="64"/>
      <c r="M54" s="79">
        <v>122.8</v>
      </c>
      <c r="N54" s="64"/>
      <c r="O54" s="80" t="s">
        <v>1</v>
      </c>
      <c r="P54" s="64"/>
    </row>
    <row r="55" spans="1:16" x14ac:dyDescent="0.2">
      <c r="A55" s="122" t="s">
        <v>1</v>
      </c>
      <c r="B55" s="64"/>
      <c r="C55" s="122" t="s">
        <v>108</v>
      </c>
      <c r="D55" s="64"/>
      <c r="E55" s="64"/>
      <c r="F55" s="64"/>
      <c r="G55" s="64"/>
      <c r="H55" s="64"/>
      <c r="I55" s="64"/>
      <c r="J55" s="64"/>
      <c r="K55" s="123">
        <v>657340</v>
      </c>
      <c r="L55" s="64"/>
      <c r="M55" s="123">
        <v>288936.58</v>
      </c>
      <c r="N55" s="64"/>
      <c r="O55" s="124">
        <v>43.96</v>
      </c>
      <c r="P55" s="64"/>
    </row>
    <row r="56" spans="1:16" x14ac:dyDescent="0.2">
      <c r="A56" s="122" t="s">
        <v>1</v>
      </c>
      <c r="B56" s="64"/>
      <c r="C56" s="122" t="s">
        <v>109</v>
      </c>
      <c r="D56" s="64"/>
      <c r="E56" s="64"/>
      <c r="F56" s="64"/>
      <c r="G56" s="64"/>
      <c r="H56" s="64"/>
      <c r="I56" s="64"/>
      <c r="J56" s="64"/>
      <c r="K56" s="123">
        <v>277340</v>
      </c>
      <c r="L56" s="64"/>
      <c r="M56" s="123">
        <v>116792.94</v>
      </c>
      <c r="N56" s="64"/>
      <c r="O56" s="124">
        <v>42.11</v>
      </c>
      <c r="P56" s="64"/>
    </row>
    <row r="57" spans="1:16" x14ac:dyDescent="0.2">
      <c r="A57" s="125" t="s">
        <v>1</v>
      </c>
      <c r="B57" s="64"/>
      <c r="C57" s="125" t="s">
        <v>138</v>
      </c>
      <c r="D57" s="64"/>
      <c r="E57" s="125" t="s">
        <v>139</v>
      </c>
      <c r="F57" s="64"/>
      <c r="G57" s="64"/>
      <c r="H57" s="64"/>
      <c r="I57" s="64"/>
      <c r="J57" s="64"/>
      <c r="K57" s="126">
        <v>277340</v>
      </c>
      <c r="L57" s="64"/>
      <c r="M57" s="126">
        <v>116792.94</v>
      </c>
      <c r="N57" s="64"/>
      <c r="O57" s="127">
        <v>42.11</v>
      </c>
      <c r="P57" s="64"/>
    </row>
    <row r="58" spans="1:16" x14ac:dyDescent="0.2">
      <c r="A58" s="94" t="s">
        <v>1</v>
      </c>
      <c r="B58" s="64"/>
      <c r="C58" s="94" t="s">
        <v>140</v>
      </c>
      <c r="D58" s="64"/>
      <c r="E58" s="94" t="s">
        <v>141</v>
      </c>
      <c r="F58" s="64"/>
      <c r="G58" s="64"/>
      <c r="H58" s="64"/>
      <c r="I58" s="64"/>
      <c r="J58" s="64"/>
      <c r="K58" s="79" t="s">
        <v>1</v>
      </c>
      <c r="L58" s="64"/>
      <c r="M58" s="79">
        <v>99903.45</v>
      </c>
      <c r="N58" s="64"/>
      <c r="O58" s="80" t="s">
        <v>1</v>
      </c>
      <c r="P58" s="64"/>
    </row>
    <row r="59" spans="1:16" x14ac:dyDescent="0.2">
      <c r="A59" s="94" t="s">
        <v>1</v>
      </c>
      <c r="B59" s="64"/>
      <c r="C59" s="94" t="s">
        <v>144</v>
      </c>
      <c r="D59" s="64"/>
      <c r="E59" s="94" t="s">
        <v>145</v>
      </c>
      <c r="F59" s="64"/>
      <c r="G59" s="64"/>
      <c r="H59" s="64"/>
      <c r="I59" s="64"/>
      <c r="J59" s="64"/>
      <c r="K59" s="79" t="s">
        <v>1</v>
      </c>
      <c r="L59" s="64"/>
      <c r="M59" s="79">
        <v>16889.490000000002</v>
      </c>
      <c r="N59" s="64"/>
      <c r="O59" s="80" t="s">
        <v>1</v>
      </c>
      <c r="P59" s="64"/>
    </row>
    <row r="60" spans="1:16" x14ac:dyDescent="0.2">
      <c r="A60" s="122" t="s">
        <v>1</v>
      </c>
      <c r="B60" s="64"/>
      <c r="C60" s="122" t="s">
        <v>110</v>
      </c>
      <c r="D60" s="64"/>
      <c r="E60" s="64"/>
      <c r="F60" s="64"/>
      <c r="G60" s="64"/>
      <c r="H60" s="64"/>
      <c r="I60" s="64"/>
      <c r="J60" s="64"/>
      <c r="K60" s="123">
        <v>380000</v>
      </c>
      <c r="L60" s="64"/>
      <c r="M60" s="123">
        <v>172143.64</v>
      </c>
      <c r="N60" s="64"/>
      <c r="O60" s="124">
        <v>45.3</v>
      </c>
      <c r="P60" s="64"/>
    </row>
    <row r="61" spans="1:16" x14ac:dyDescent="0.2">
      <c r="A61" s="125" t="s">
        <v>1</v>
      </c>
      <c r="B61" s="64"/>
      <c r="C61" s="125" t="s">
        <v>138</v>
      </c>
      <c r="D61" s="64"/>
      <c r="E61" s="125" t="s">
        <v>139</v>
      </c>
      <c r="F61" s="64"/>
      <c r="G61" s="64"/>
      <c r="H61" s="64"/>
      <c r="I61" s="64"/>
      <c r="J61" s="64"/>
      <c r="K61" s="126">
        <v>380000</v>
      </c>
      <c r="L61" s="64"/>
      <c r="M61" s="126">
        <v>172143.64</v>
      </c>
      <c r="N61" s="64"/>
      <c r="O61" s="127">
        <v>45.3</v>
      </c>
      <c r="P61" s="64"/>
    </row>
    <row r="62" spans="1:16" x14ac:dyDescent="0.2">
      <c r="A62" s="94" t="s">
        <v>1</v>
      </c>
      <c r="B62" s="64"/>
      <c r="C62" s="94" t="s">
        <v>140</v>
      </c>
      <c r="D62" s="64"/>
      <c r="E62" s="94" t="s">
        <v>141</v>
      </c>
      <c r="F62" s="64"/>
      <c r="G62" s="64"/>
      <c r="H62" s="64"/>
      <c r="I62" s="64"/>
      <c r="J62" s="64"/>
      <c r="K62" s="79" t="s">
        <v>1</v>
      </c>
      <c r="L62" s="64"/>
      <c r="M62" s="79">
        <v>144575.46</v>
      </c>
      <c r="N62" s="64"/>
      <c r="O62" s="80" t="s">
        <v>1</v>
      </c>
      <c r="P62" s="64"/>
    </row>
    <row r="63" spans="1:16" x14ac:dyDescent="0.2">
      <c r="A63" s="94" t="s">
        <v>1</v>
      </c>
      <c r="B63" s="64"/>
      <c r="C63" s="94" t="s">
        <v>144</v>
      </c>
      <c r="D63" s="64"/>
      <c r="E63" s="94" t="s">
        <v>145</v>
      </c>
      <c r="F63" s="64"/>
      <c r="G63" s="64"/>
      <c r="H63" s="64"/>
      <c r="I63" s="64"/>
      <c r="J63" s="64"/>
      <c r="K63" s="79" t="s">
        <v>1</v>
      </c>
      <c r="L63" s="64"/>
      <c r="M63" s="79">
        <v>27568.18</v>
      </c>
      <c r="N63" s="64"/>
      <c r="O63" s="80" t="s">
        <v>1</v>
      </c>
      <c r="P63" s="64"/>
    </row>
    <row r="64" spans="1:16" x14ac:dyDescent="0.2">
      <c r="A64" s="122" t="s">
        <v>1</v>
      </c>
      <c r="B64" s="64"/>
      <c r="C64" s="122" t="s">
        <v>112</v>
      </c>
      <c r="D64" s="64"/>
      <c r="E64" s="64"/>
      <c r="F64" s="64"/>
      <c r="G64" s="64"/>
      <c r="H64" s="64"/>
      <c r="I64" s="64"/>
      <c r="J64" s="64"/>
      <c r="K64" s="123">
        <v>1300</v>
      </c>
      <c r="L64" s="64"/>
      <c r="M64" s="123">
        <v>558</v>
      </c>
      <c r="N64" s="64"/>
      <c r="O64" s="124">
        <v>42.92</v>
      </c>
      <c r="P64" s="64"/>
    </row>
    <row r="65" spans="1:16" x14ac:dyDescent="0.2">
      <c r="A65" s="122" t="s">
        <v>1</v>
      </c>
      <c r="B65" s="64"/>
      <c r="C65" s="122" t="s">
        <v>113</v>
      </c>
      <c r="D65" s="64"/>
      <c r="E65" s="64"/>
      <c r="F65" s="64"/>
      <c r="G65" s="64"/>
      <c r="H65" s="64"/>
      <c r="I65" s="64"/>
      <c r="J65" s="64"/>
      <c r="K65" s="123">
        <v>1300</v>
      </c>
      <c r="L65" s="64"/>
      <c r="M65" s="123">
        <v>558</v>
      </c>
      <c r="N65" s="64"/>
      <c r="O65" s="124">
        <v>42.92</v>
      </c>
      <c r="P65" s="64"/>
    </row>
    <row r="66" spans="1:16" x14ac:dyDescent="0.2">
      <c r="A66" s="125" t="s">
        <v>1</v>
      </c>
      <c r="B66" s="64"/>
      <c r="C66" s="125" t="s">
        <v>146</v>
      </c>
      <c r="D66" s="64"/>
      <c r="E66" s="125" t="s">
        <v>147</v>
      </c>
      <c r="F66" s="64"/>
      <c r="G66" s="64"/>
      <c r="H66" s="64"/>
      <c r="I66" s="64"/>
      <c r="J66" s="64"/>
      <c r="K66" s="126">
        <v>1300</v>
      </c>
      <c r="L66" s="64"/>
      <c r="M66" s="126">
        <v>558</v>
      </c>
      <c r="N66" s="64"/>
      <c r="O66" s="127">
        <v>42.92</v>
      </c>
      <c r="P66" s="64"/>
    </row>
    <row r="67" spans="1:16" x14ac:dyDescent="0.2">
      <c r="A67" s="94" t="s">
        <v>1</v>
      </c>
      <c r="B67" s="64"/>
      <c r="C67" s="94" t="s">
        <v>190</v>
      </c>
      <c r="D67" s="64"/>
      <c r="E67" s="94" t="s">
        <v>191</v>
      </c>
      <c r="F67" s="64"/>
      <c r="G67" s="64"/>
      <c r="H67" s="64"/>
      <c r="I67" s="64"/>
      <c r="J67" s="64"/>
      <c r="K67" s="79" t="s">
        <v>1</v>
      </c>
      <c r="L67" s="64"/>
      <c r="M67" s="79">
        <v>558</v>
      </c>
      <c r="N67" s="64"/>
      <c r="O67" s="80" t="s">
        <v>1</v>
      </c>
      <c r="P67" s="64"/>
    </row>
    <row r="68" spans="1:16" x14ac:dyDescent="0.2">
      <c r="A68" s="128" t="s">
        <v>135</v>
      </c>
      <c r="B68" s="64"/>
      <c r="C68" s="128" t="s">
        <v>192</v>
      </c>
      <c r="D68" s="64"/>
      <c r="E68" s="128" t="s">
        <v>193</v>
      </c>
      <c r="F68" s="64"/>
      <c r="G68" s="64"/>
      <c r="H68" s="64"/>
      <c r="I68" s="64"/>
      <c r="J68" s="64"/>
      <c r="K68" s="129">
        <v>35000</v>
      </c>
      <c r="L68" s="64"/>
      <c r="M68" s="129">
        <v>7208.19</v>
      </c>
      <c r="N68" s="64"/>
      <c r="O68" s="130">
        <v>20.59</v>
      </c>
      <c r="P68" s="64"/>
    </row>
    <row r="69" spans="1:16" x14ac:dyDescent="0.2">
      <c r="A69" s="122" t="s">
        <v>1</v>
      </c>
      <c r="B69" s="64"/>
      <c r="C69" s="122" t="s">
        <v>100</v>
      </c>
      <c r="D69" s="64"/>
      <c r="E69" s="64"/>
      <c r="F69" s="64"/>
      <c r="G69" s="64"/>
      <c r="H69" s="64"/>
      <c r="I69" s="64"/>
      <c r="J69" s="64"/>
      <c r="K69" s="123">
        <v>20000</v>
      </c>
      <c r="L69" s="64"/>
      <c r="M69" s="123">
        <v>7208.19</v>
      </c>
      <c r="N69" s="64"/>
      <c r="O69" s="124">
        <v>36.04</v>
      </c>
      <c r="P69" s="64"/>
    </row>
    <row r="70" spans="1:16" x14ac:dyDescent="0.2">
      <c r="A70" s="122" t="s">
        <v>1</v>
      </c>
      <c r="B70" s="64"/>
      <c r="C70" s="122" t="s">
        <v>102</v>
      </c>
      <c r="D70" s="64"/>
      <c r="E70" s="64"/>
      <c r="F70" s="64"/>
      <c r="G70" s="64"/>
      <c r="H70" s="64"/>
      <c r="I70" s="64"/>
      <c r="J70" s="64"/>
      <c r="K70" s="123">
        <v>20000</v>
      </c>
      <c r="L70" s="64"/>
      <c r="M70" s="123">
        <v>7208.19</v>
      </c>
      <c r="N70" s="64"/>
      <c r="O70" s="124">
        <v>36.04</v>
      </c>
      <c r="P70" s="64"/>
    </row>
    <row r="71" spans="1:16" x14ac:dyDescent="0.2">
      <c r="A71" s="125" t="s">
        <v>1</v>
      </c>
      <c r="B71" s="64"/>
      <c r="C71" s="125" t="s">
        <v>194</v>
      </c>
      <c r="D71" s="64"/>
      <c r="E71" s="125" t="s">
        <v>195</v>
      </c>
      <c r="F71" s="64"/>
      <c r="G71" s="64"/>
      <c r="H71" s="64"/>
      <c r="I71" s="64"/>
      <c r="J71" s="64"/>
      <c r="K71" s="126">
        <v>3000</v>
      </c>
      <c r="L71" s="64"/>
      <c r="M71" s="126">
        <v>2083.44</v>
      </c>
      <c r="N71" s="64"/>
      <c r="O71" s="127">
        <v>69.45</v>
      </c>
      <c r="P71" s="64"/>
    </row>
    <row r="72" spans="1:16" x14ac:dyDescent="0.2">
      <c r="A72" s="94" t="s">
        <v>1</v>
      </c>
      <c r="B72" s="64"/>
      <c r="C72" s="94" t="s">
        <v>196</v>
      </c>
      <c r="D72" s="64"/>
      <c r="E72" s="94" t="s">
        <v>197</v>
      </c>
      <c r="F72" s="64"/>
      <c r="G72" s="64"/>
      <c r="H72" s="64"/>
      <c r="I72" s="64"/>
      <c r="J72" s="64"/>
      <c r="K72" s="79" t="s">
        <v>1</v>
      </c>
      <c r="L72" s="64"/>
      <c r="M72" s="79">
        <v>2083.44</v>
      </c>
      <c r="N72" s="64"/>
      <c r="O72" s="80" t="s">
        <v>1</v>
      </c>
      <c r="P72" s="64"/>
    </row>
    <row r="73" spans="1:16" x14ac:dyDescent="0.2">
      <c r="A73" s="125" t="s">
        <v>1</v>
      </c>
      <c r="B73" s="64"/>
      <c r="C73" s="125" t="s">
        <v>198</v>
      </c>
      <c r="D73" s="64"/>
      <c r="E73" s="125" t="s">
        <v>199</v>
      </c>
      <c r="F73" s="64"/>
      <c r="G73" s="64"/>
      <c r="H73" s="64"/>
      <c r="I73" s="64"/>
      <c r="J73" s="64"/>
      <c r="K73" s="126">
        <v>17000</v>
      </c>
      <c r="L73" s="64"/>
      <c r="M73" s="126">
        <v>5124.75</v>
      </c>
      <c r="N73" s="64"/>
      <c r="O73" s="127">
        <v>30.15</v>
      </c>
      <c r="P73" s="64"/>
    </row>
    <row r="74" spans="1:16" x14ac:dyDescent="0.2">
      <c r="A74" s="94" t="s">
        <v>1</v>
      </c>
      <c r="B74" s="64"/>
      <c r="C74" s="94" t="s">
        <v>200</v>
      </c>
      <c r="D74" s="64"/>
      <c r="E74" s="94" t="s">
        <v>201</v>
      </c>
      <c r="F74" s="64"/>
      <c r="G74" s="64"/>
      <c r="H74" s="64"/>
      <c r="I74" s="64"/>
      <c r="J74" s="64"/>
      <c r="K74" s="79" t="s">
        <v>1</v>
      </c>
      <c r="L74" s="64"/>
      <c r="M74" s="79">
        <v>5124.75</v>
      </c>
      <c r="N74" s="64"/>
      <c r="O74" s="80" t="s">
        <v>1</v>
      </c>
      <c r="P74" s="64"/>
    </row>
    <row r="75" spans="1:16" x14ac:dyDescent="0.2">
      <c r="A75" s="122" t="s">
        <v>1</v>
      </c>
      <c r="B75" s="64"/>
      <c r="C75" s="122" t="s">
        <v>108</v>
      </c>
      <c r="D75" s="64"/>
      <c r="E75" s="64"/>
      <c r="F75" s="64"/>
      <c r="G75" s="64"/>
      <c r="H75" s="64"/>
      <c r="I75" s="64"/>
      <c r="J75" s="64"/>
      <c r="K75" s="123">
        <v>15000</v>
      </c>
      <c r="L75" s="64"/>
      <c r="M75" s="123">
        <v>0</v>
      </c>
      <c r="N75" s="64"/>
      <c r="O75" s="124">
        <v>0</v>
      </c>
      <c r="P75" s="64"/>
    </row>
    <row r="76" spans="1:16" x14ac:dyDescent="0.2">
      <c r="A76" s="122" t="s">
        <v>1</v>
      </c>
      <c r="B76" s="64"/>
      <c r="C76" s="122" t="s">
        <v>110</v>
      </c>
      <c r="D76" s="64"/>
      <c r="E76" s="64"/>
      <c r="F76" s="64"/>
      <c r="G76" s="64"/>
      <c r="H76" s="64"/>
      <c r="I76" s="64"/>
      <c r="J76" s="64"/>
      <c r="K76" s="123">
        <v>15000</v>
      </c>
      <c r="L76" s="64"/>
      <c r="M76" s="123">
        <v>0</v>
      </c>
      <c r="N76" s="64"/>
      <c r="O76" s="124">
        <v>0</v>
      </c>
      <c r="P76" s="64"/>
    </row>
    <row r="77" spans="1:16" x14ac:dyDescent="0.2">
      <c r="A77" s="125" t="s">
        <v>1</v>
      </c>
      <c r="B77" s="64"/>
      <c r="C77" s="125" t="s">
        <v>198</v>
      </c>
      <c r="D77" s="64"/>
      <c r="E77" s="125" t="s">
        <v>199</v>
      </c>
      <c r="F77" s="64"/>
      <c r="G77" s="64"/>
      <c r="H77" s="64"/>
      <c r="I77" s="64"/>
      <c r="J77" s="64"/>
      <c r="K77" s="126">
        <v>15000</v>
      </c>
      <c r="L77" s="64"/>
      <c r="M77" s="126">
        <v>0</v>
      </c>
      <c r="N77" s="64"/>
      <c r="O77" s="127">
        <v>0</v>
      </c>
      <c r="P77" s="64"/>
    </row>
    <row r="78" spans="1:16" x14ac:dyDescent="0.2">
      <c r="A78" s="128" t="s">
        <v>135</v>
      </c>
      <c r="B78" s="64"/>
      <c r="C78" s="128" t="s">
        <v>202</v>
      </c>
      <c r="D78" s="64"/>
      <c r="E78" s="128" t="s">
        <v>203</v>
      </c>
      <c r="F78" s="64"/>
      <c r="G78" s="64"/>
      <c r="H78" s="64"/>
      <c r="I78" s="64"/>
      <c r="J78" s="64"/>
      <c r="K78" s="129">
        <v>4000</v>
      </c>
      <c r="L78" s="64"/>
      <c r="M78" s="129">
        <v>0</v>
      </c>
      <c r="N78" s="64"/>
      <c r="O78" s="130">
        <v>0</v>
      </c>
      <c r="P78" s="64"/>
    </row>
    <row r="79" spans="1:16" x14ac:dyDescent="0.2">
      <c r="A79" s="122" t="s">
        <v>1</v>
      </c>
      <c r="B79" s="64"/>
      <c r="C79" s="122" t="s">
        <v>108</v>
      </c>
      <c r="D79" s="64"/>
      <c r="E79" s="64"/>
      <c r="F79" s="64"/>
      <c r="G79" s="64"/>
      <c r="H79" s="64"/>
      <c r="I79" s="64"/>
      <c r="J79" s="64"/>
      <c r="K79" s="123">
        <v>4000</v>
      </c>
      <c r="L79" s="64"/>
      <c r="M79" s="123">
        <v>0</v>
      </c>
      <c r="N79" s="64"/>
      <c r="O79" s="124">
        <v>0</v>
      </c>
      <c r="P79" s="64"/>
    </row>
    <row r="80" spans="1:16" x14ac:dyDescent="0.2">
      <c r="A80" s="122" t="s">
        <v>1</v>
      </c>
      <c r="B80" s="64"/>
      <c r="C80" s="122" t="s">
        <v>109</v>
      </c>
      <c r="D80" s="64"/>
      <c r="E80" s="64"/>
      <c r="F80" s="64"/>
      <c r="G80" s="64"/>
      <c r="H80" s="64"/>
      <c r="I80" s="64"/>
      <c r="J80" s="64"/>
      <c r="K80" s="123">
        <v>4000</v>
      </c>
      <c r="L80" s="64"/>
      <c r="M80" s="123">
        <v>0</v>
      </c>
      <c r="N80" s="64"/>
      <c r="O80" s="124">
        <v>0</v>
      </c>
      <c r="P80" s="64"/>
    </row>
    <row r="81" spans="1:16" x14ac:dyDescent="0.2">
      <c r="A81" s="125" t="s">
        <v>1</v>
      </c>
      <c r="B81" s="64"/>
      <c r="C81" s="125" t="s">
        <v>138</v>
      </c>
      <c r="D81" s="64"/>
      <c r="E81" s="125" t="s">
        <v>139</v>
      </c>
      <c r="F81" s="64"/>
      <c r="G81" s="64"/>
      <c r="H81" s="64"/>
      <c r="I81" s="64"/>
      <c r="J81" s="64"/>
      <c r="K81" s="126">
        <v>4000</v>
      </c>
      <c r="L81" s="64"/>
      <c r="M81" s="126">
        <v>0</v>
      </c>
      <c r="N81" s="64"/>
      <c r="O81" s="127">
        <v>0</v>
      </c>
      <c r="P81" s="64"/>
    </row>
    <row r="82" spans="1:16" x14ac:dyDescent="0.2">
      <c r="A82" s="128" t="s">
        <v>135</v>
      </c>
      <c r="B82" s="64"/>
      <c r="C82" s="128" t="s">
        <v>204</v>
      </c>
      <c r="D82" s="64"/>
      <c r="E82" s="128" t="s">
        <v>205</v>
      </c>
      <c r="F82" s="64"/>
      <c r="G82" s="64"/>
      <c r="H82" s="64"/>
      <c r="I82" s="64"/>
      <c r="J82" s="64"/>
      <c r="K82" s="129">
        <v>7000</v>
      </c>
      <c r="L82" s="64"/>
      <c r="M82" s="129">
        <v>6593.97</v>
      </c>
      <c r="N82" s="64"/>
      <c r="O82" s="130">
        <v>94.2</v>
      </c>
      <c r="P82" s="64"/>
    </row>
    <row r="83" spans="1:16" x14ac:dyDescent="0.2">
      <c r="A83" s="122" t="s">
        <v>1</v>
      </c>
      <c r="B83" s="64"/>
      <c r="C83" s="122" t="s">
        <v>100</v>
      </c>
      <c r="D83" s="64"/>
      <c r="E83" s="64"/>
      <c r="F83" s="64"/>
      <c r="G83" s="64"/>
      <c r="H83" s="64"/>
      <c r="I83" s="64"/>
      <c r="J83" s="64"/>
      <c r="K83" s="123">
        <v>7000</v>
      </c>
      <c r="L83" s="64"/>
      <c r="M83" s="123">
        <v>6593.97</v>
      </c>
      <c r="N83" s="64"/>
      <c r="O83" s="124">
        <v>94.2</v>
      </c>
      <c r="P83" s="64"/>
    </row>
    <row r="84" spans="1:16" x14ac:dyDescent="0.2">
      <c r="A84" s="122" t="s">
        <v>1</v>
      </c>
      <c r="B84" s="64"/>
      <c r="C84" s="122" t="s">
        <v>102</v>
      </c>
      <c r="D84" s="64"/>
      <c r="E84" s="64"/>
      <c r="F84" s="64"/>
      <c r="G84" s="64"/>
      <c r="H84" s="64"/>
      <c r="I84" s="64"/>
      <c r="J84" s="64"/>
      <c r="K84" s="123">
        <v>7000</v>
      </c>
      <c r="L84" s="64"/>
      <c r="M84" s="123">
        <v>6593.97</v>
      </c>
      <c r="N84" s="64"/>
      <c r="O84" s="124">
        <v>94.2</v>
      </c>
      <c r="P84" s="64"/>
    </row>
    <row r="85" spans="1:16" x14ac:dyDescent="0.2">
      <c r="A85" s="125" t="s">
        <v>1</v>
      </c>
      <c r="B85" s="64"/>
      <c r="C85" s="125" t="s">
        <v>146</v>
      </c>
      <c r="D85" s="64"/>
      <c r="E85" s="125" t="s">
        <v>147</v>
      </c>
      <c r="F85" s="64"/>
      <c r="G85" s="64"/>
      <c r="H85" s="64"/>
      <c r="I85" s="64"/>
      <c r="J85" s="64"/>
      <c r="K85" s="126">
        <v>7000</v>
      </c>
      <c r="L85" s="64"/>
      <c r="M85" s="126">
        <v>6593.97</v>
      </c>
      <c r="N85" s="64"/>
      <c r="O85" s="127">
        <v>94.2</v>
      </c>
      <c r="P85" s="64"/>
    </row>
    <row r="86" spans="1:16" x14ac:dyDescent="0.2">
      <c r="A86" s="94" t="s">
        <v>1</v>
      </c>
      <c r="B86" s="64"/>
      <c r="C86" s="94" t="s">
        <v>148</v>
      </c>
      <c r="D86" s="64"/>
      <c r="E86" s="94" t="s">
        <v>149</v>
      </c>
      <c r="F86" s="64"/>
      <c r="G86" s="64"/>
      <c r="H86" s="64"/>
      <c r="I86" s="64"/>
      <c r="J86" s="64"/>
      <c r="K86" s="79" t="s">
        <v>1</v>
      </c>
      <c r="L86" s="64"/>
      <c r="M86" s="79">
        <v>2502.7199999999998</v>
      </c>
      <c r="N86" s="64"/>
      <c r="O86" s="80" t="s">
        <v>1</v>
      </c>
      <c r="P86" s="64"/>
    </row>
    <row r="87" spans="1:16" x14ac:dyDescent="0.2">
      <c r="A87" s="94" t="s">
        <v>1</v>
      </c>
      <c r="B87" s="64"/>
      <c r="C87" s="94" t="s">
        <v>206</v>
      </c>
      <c r="D87" s="64"/>
      <c r="E87" s="94" t="s">
        <v>207</v>
      </c>
      <c r="F87" s="64"/>
      <c r="G87" s="64"/>
      <c r="H87" s="64"/>
      <c r="I87" s="64"/>
      <c r="J87" s="64"/>
      <c r="K87" s="79" t="s">
        <v>1</v>
      </c>
      <c r="L87" s="64"/>
      <c r="M87" s="79">
        <v>1772.5</v>
      </c>
      <c r="N87" s="64"/>
      <c r="O87" s="80" t="s">
        <v>1</v>
      </c>
      <c r="P87" s="64"/>
    </row>
    <row r="88" spans="1:16" x14ac:dyDescent="0.2">
      <c r="A88" s="94" t="s">
        <v>1</v>
      </c>
      <c r="B88" s="64"/>
      <c r="C88" s="94" t="s">
        <v>208</v>
      </c>
      <c r="D88" s="64"/>
      <c r="E88" s="94" t="s">
        <v>209</v>
      </c>
      <c r="F88" s="64"/>
      <c r="G88" s="64"/>
      <c r="H88" s="64"/>
      <c r="I88" s="64"/>
      <c r="J88" s="64"/>
      <c r="K88" s="79" t="s">
        <v>1</v>
      </c>
      <c r="L88" s="64"/>
      <c r="M88" s="79">
        <v>2218.75</v>
      </c>
      <c r="N88" s="64"/>
      <c r="O88" s="80" t="s">
        <v>1</v>
      </c>
      <c r="P88" s="64"/>
    </row>
    <row r="89" spans="1:16" x14ac:dyDescent="0.2">
      <c r="A89" s="94" t="s">
        <v>1</v>
      </c>
      <c r="B89" s="64"/>
      <c r="C89" s="94" t="s">
        <v>178</v>
      </c>
      <c r="D89" s="64"/>
      <c r="E89" s="94" t="s">
        <v>179</v>
      </c>
      <c r="F89" s="64"/>
      <c r="G89" s="64"/>
      <c r="H89" s="64"/>
      <c r="I89" s="64"/>
      <c r="J89" s="64"/>
      <c r="K89" s="79" t="s">
        <v>1</v>
      </c>
      <c r="L89" s="64"/>
      <c r="M89" s="79">
        <v>100</v>
      </c>
      <c r="N89" s="64"/>
      <c r="O89" s="80" t="s">
        <v>1</v>
      </c>
      <c r="P89" s="64"/>
    </row>
  </sheetData>
  <mergeCells count="465">
    <mergeCell ref="A1:B1"/>
    <mergeCell ref="A2:B2"/>
    <mergeCell ref="A3:B3"/>
    <mergeCell ref="A4:B4"/>
    <mergeCell ref="A5:B5"/>
    <mergeCell ref="A7:P7"/>
    <mergeCell ref="A6:P6"/>
    <mergeCell ref="A8:P8"/>
    <mergeCell ref="A9:P9"/>
    <mergeCell ref="K10:L10"/>
    <mergeCell ref="M10:N10"/>
    <mergeCell ref="O10:P10"/>
    <mergeCell ref="A10:B10"/>
    <mergeCell ref="C10:J10"/>
    <mergeCell ref="K11:L11"/>
    <mergeCell ref="M11:N11"/>
    <mergeCell ref="O11:P11"/>
    <mergeCell ref="A11:B11"/>
    <mergeCell ref="C11:J11"/>
    <mergeCell ref="K12:L12"/>
    <mergeCell ref="M12:N12"/>
    <mergeCell ref="O12:P12"/>
    <mergeCell ref="A12:B12"/>
    <mergeCell ref="C12:D12"/>
    <mergeCell ref="E12:J12"/>
    <mergeCell ref="A13:J13"/>
    <mergeCell ref="K13:L13"/>
    <mergeCell ref="M13:N13"/>
    <mergeCell ref="O13:P13"/>
    <mergeCell ref="A14:B14"/>
    <mergeCell ref="C14:J14"/>
    <mergeCell ref="K14:L14"/>
    <mergeCell ref="M14:N14"/>
    <mergeCell ref="O14:P14"/>
    <mergeCell ref="A15:B15"/>
    <mergeCell ref="C15:J15"/>
    <mergeCell ref="K15:L15"/>
    <mergeCell ref="M15:N15"/>
    <mergeCell ref="O15:P15"/>
    <mergeCell ref="A16:B16"/>
    <mergeCell ref="C16:J16"/>
    <mergeCell ref="K16:L16"/>
    <mergeCell ref="M16:N16"/>
    <mergeCell ref="O16:P16"/>
    <mergeCell ref="A17:B17"/>
    <mergeCell ref="C17:D17"/>
    <mergeCell ref="E17:J17"/>
    <mergeCell ref="K17:L17"/>
    <mergeCell ref="M17:N17"/>
    <mergeCell ref="O17:P17"/>
    <mergeCell ref="A18:B18"/>
    <mergeCell ref="C18:D18"/>
    <mergeCell ref="E18:J18"/>
    <mergeCell ref="K18:L18"/>
    <mergeCell ref="M18:N18"/>
    <mergeCell ref="O18:P18"/>
    <mergeCell ref="A19:B19"/>
    <mergeCell ref="C19:J19"/>
    <mergeCell ref="K19:L19"/>
    <mergeCell ref="M19:N19"/>
    <mergeCell ref="O19:P19"/>
    <mergeCell ref="A20:B20"/>
    <mergeCell ref="C20:J20"/>
    <mergeCell ref="K20:L20"/>
    <mergeCell ref="M20:N20"/>
    <mergeCell ref="O20:P20"/>
    <mergeCell ref="A21:B21"/>
    <mergeCell ref="C21:D21"/>
    <mergeCell ref="E21:J21"/>
    <mergeCell ref="K21:L21"/>
    <mergeCell ref="M21:N21"/>
    <mergeCell ref="O21:P21"/>
    <mergeCell ref="A22:B22"/>
    <mergeCell ref="C22:D22"/>
    <mergeCell ref="E22:J22"/>
    <mergeCell ref="K22:L22"/>
    <mergeCell ref="M22:N22"/>
    <mergeCell ref="O22:P22"/>
    <mergeCell ref="A23:B23"/>
    <mergeCell ref="C23:D23"/>
    <mergeCell ref="E23:J23"/>
    <mergeCell ref="K23:L23"/>
    <mergeCell ref="M23:N23"/>
    <mergeCell ref="O23:P23"/>
    <mergeCell ref="A24:B24"/>
    <mergeCell ref="C24:D24"/>
    <mergeCell ref="E24:J24"/>
    <mergeCell ref="K24:L24"/>
    <mergeCell ref="M24:N24"/>
    <mergeCell ref="O24:P24"/>
    <mergeCell ref="A25:B25"/>
    <mergeCell ref="C25:D25"/>
    <mergeCell ref="E25:J25"/>
    <mergeCell ref="K25:L25"/>
    <mergeCell ref="M25:N25"/>
    <mergeCell ref="O25:P25"/>
    <mergeCell ref="A26:B26"/>
    <mergeCell ref="C26:D26"/>
    <mergeCell ref="E26:J26"/>
    <mergeCell ref="K26:L26"/>
    <mergeCell ref="M26:N26"/>
    <mergeCell ref="O26:P26"/>
    <mergeCell ref="A27:B27"/>
    <mergeCell ref="C27:J27"/>
    <mergeCell ref="K27:L27"/>
    <mergeCell ref="M27:N27"/>
    <mergeCell ref="O27:P27"/>
    <mergeCell ref="A28:B28"/>
    <mergeCell ref="C28:J28"/>
    <mergeCell ref="K28:L28"/>
    <mergeCell ref="M28:N28"/>
    <mergeCell ref="O28:P28"/>
    <mergeCell ref="A29:B29"/>
    <mergeCell ref="C29:D29"/>
    <mergeCell ref="E29:J29"/>
    <mergeCell ref="K29:L29"/>
    <mergeCell ref="M29:N29"/>
    <mergeCell ref="O29:P29"/>
    <mergeCell ref="A30:B30"/>
    <mergeCell ref="C30:D30"/>
    <mergeCell ref="E30:J30"/>
    <mergeCell ref="K30:L30"/>
    <mergeCell ref="M30:N30"/>
    <mergeCell ref="O30:P30"/>
    <mergeCell ref="A31:B31"/>
    <mergeCell ref="C31:D31"/>
    <mergeCell ref="E31:J31"/>
    <mergeCell ref="K31:L31"/>
    <mergeCell ref="M31:N31"/>
    <mergeCell ref="O31:P31"/>
    <mergeCell ref="A32:B32"/>
    <mergeCell ref="C32:D32"/>
    <mergeCell ref="E32:J32"/>
    <mergeCell ref="K32:L32"/>
    <mergeCell ref="M32:N32"/>
    <mergeCell ref="O32:P32"/>
    <mergeCell ref="A33:B33"/>
    <mergeCell ref="C33:D33"/>
    <mergeCell ref="E33:J33"/>
    <mergeCell ref="K33:L33"/>
    <mergeCell ref="M33:N33"/>
    <mergeCell ref="O33:P33"/>
    <mergeCell ref="A34:B34"/>
    <mergeCell ref="C34:D34"/>
    <mergeCell ref="E34:J34"/>
    <mergeCell ref="K34:L34"/>
    <mergeCell ref="M34:N34"/>
    <mergeCell ref="O34:P34"/>
    <mergeCell ref="A35:B35"/>
    <mergeCell ref="C35:D35"/>
    <mergeCell ref="E35:J35"/>
    <mergeCell ref="K35:L35"/>
    <mergeCell ref="M35:N35"/>
    <mergeCell ref="O35:P35"/>
    <mergeCell ref="A36:B36"/>
    <mergeCell ref="C36:D36"/>
    <mergeCell ref="E36:J36"/>
    <mergeCell ref="K36:L36"/>
    <mergeCell ref="M36:N36"/>
    <mergeCell ref="O36:P36"/>
    <mergeCell ref="A37:B37"/>
    <mergeCell ref="C37:D37"/>
    <mergeCell ref="E37:J37"/>
    <mergeCell ref="K37:L37"/>
    <mergeCell ref="M37:N37"/>
    <mergeCell ref="O37:P37"/>
    <mergeCell ref="A38:B38"/>
    <mergeCell ref="C38:D38"/>
    <mergeCell ref="E38:J38"/>
    <mergeCell ref="K38:L38"/>
    <mergeCell ref="M38:N38"/>
    <mergeCell ref="O38:P38"/>
    <mergeCell ref="A39:B39"/>
    <mergeCell ref="C39:D39"/>
    <mergeCell ref="E39:J39"/>
    <mergeCell ref="K39:L39"/>
    <mergeCell ref="M39:N39"/>
    <mergeCell ref="O39:P39"/>
    <mergeCell ref="A40:B40"/>
    <mergeCell ref="C40:D40"/>
    <mergeCell ref="E40:J40"/>
    <mergeCell ref="K40:L40"/>
    <mergeCell ref="M40:N40"/>
    <mergeCell ref="O40:P40"/>
    <mergeCell ref="A41:B41"/>
    <mergeCell ref="C41:D41"/>
    <mergeCell ref="E41:J41"/>
    <mergeCell ref="K41:L41"/>
    <mergeCell ref="M41:N41"/>
    <mergeCell ref="O41:P41"/>
    <mergeCell ref="A42:B42"/>
    <mergeCell ref="C42:D42"/>
    <mergeCell ref="E42:J42"/>
    <mergeCell ref="K42:L42"/>
    <mergeCell ref="M42:N42"/>
    <mergeCell ref="O42:P42"/>
    <mergeCell ref="A43:B43"/>
    <mergeCell ref="C43:D43"/>
    <mergeCell ref="E43:J43"/>
    <mergeCell ref="K43:L43"/>
    <mergeCell ref="M43:N43"/>
    <mergeCell ref="O43:P43"/>
    <mergeCell ref="A44:B44"/>
    <mergeCell ref="C44:D44"/>
    <mergeCell ref="E44:J44"/>
    <mergeCell ref="K44:L44"/>
    <mergeCell ref="M44:N44"/>
    <mergeCell ref="O44:P44"/>
    <mergeCell ref="A45:B45"/>
    <mergeCell ref="C45:D45"/>
    <mergeCell ref="E45:J45"/>
    <mergeCell ref="K45:L45"/>
    <mergeCell ref="M45:N45"/>
    <mergeCell ref="O45:P45"/>
    <mergeCell ref="A46:B46"/>
    <mergeCell ref="C46:D46"/>
    <mergeCell ref="E46:J46"/>
    <mergeCell ref="K46:L46"/>
    <mergeCell ref="M46:N46"/>
    <mergeCell ref="O46:P46"/>
    <mergeCell ref="A47:B47"/>
    <mergeCell ref="C47:D47"/>
    <mergeCell ref="E47:J47"/>
    <mergeCell ref="K47:L47"/>
    <mergeCell ref="M47:N47"/>
    <mergeCell ref="O47:P47"/>
    <mergeCell ref="A48:B48"/>
    <mergeCell ref="C48:D48"/>
    <mergeCell ref="E48:J48"/>
    <mergeCell ref="K48:L48"/>
    <mergeCell ref="M48:N48"/>
    <mergeCell ref="O48:P48"/>
    <mergeCell ref="A49:B49"/>
    <mergeCell ref="C49:D49"/>
    <mergeCell ref="E49:J49"/>
    <mergeCell ref="K49:L49"/>
    <mergeCell ref="M49:N49"/>
    <mergeCell ref="O49:P49"/>
    <mergeCell ref="A50:B50"/>
    <mergeCell ref="C50:D50"/>
    <mergeCell ref="E50:J50"/>
    <mergeCell ref="K50:L50"/>
    <mergeCell ref="M50:N50"/>
    <mergeCell ref="O50:P50"/>
    <mergeCell ref="A51:B51"/>
    <mergeCell ref="C51:D51"/>
    <mergeCell ref="E51:J51"/>
    <mergeCell ref="K51:L51"/>
    <mergeCell ref="M51:N51"/>
    <mergeCell ref="O51:P51"/>
    <mergeCell ref="A52:B52"/>
    <mergeCell ref="C52:D52"/>
    <mergeCell ref="E52:J52"/>
    <mergeCell ref="K52:L52"/>
    <mergeCell ref="M52:N52"/>
    <mergeCell ref="O52:P52"/>
    <mergeCell ref="A53:B53"/>
    <mergeCell ref="C53:D53"/>
    <mergeCell ref="E53:J53"/>
    <mergeCell ref="K53:L53"/>
    <mergeCell ref="M53:N53"/>
    <mergeCell ref="O53:P53"/>
    <mergeCell ref="A54:B54"/>
    <mergeCell ref="C54:D54"/>
    <mergeCell ref="E54:J54"/>
    <mergeCell ref="K54:L54"/>
    <mergeCell ref="M54:N54"/>
    <mergeCell ref="O54:P54"/>
    <mergeCell ref="A55:B55"/>
    <mergeCell ref="C55:J55"/>
    <mergeCell ref="K55:L55"/>
    <mergeCell ref="M55:N55"/>
    <mergeCell ref="O55:P55"/>
    <mergeCell ref="A56:B56"/>
    <mergeCell ref="C56:J56"/>
    <mergeCell ref="K56:L56"/>
    <mergeCell ref="M56:N56"/>
    <mergeCell ref="O56:P56"/>
    <mergeCell ref="A57:B57"/>
    <mergeCell ref="C57:D57"/>
    <mergeCell ref="E57:J57"/>
    <mergeCell ref="K57:L57"/>
    <mergeCell ref="M57:N57"/>
    <mergeCell ref="O57:P57"/>
    <mergeCell ref="A58:B58"/>
    <mergeCell ref="C58:D58"/>
    <mergeCell ref="E58:J58"/>
    <mergeCell ref="K58:L58"/>
    <mergeCell ref="M58:N58"/>
    <mergeCell ref="O58:P58"/>
    <mergeCell ref="A59:B59"/>
    <mergeCell ref="C59:D59"/>
    <mergeCell ref="E59:J59"/>
    <mergeCell ref="K59:L59"/>
    <mergeCell ref="M59:N59"/>
    <mergeCell ref="O59:P59"/>
    <mergeCell ref="A60:B60"/>
    <mergeCell ref="C60:J60"/>
    <mergeCell ref="K60:L60"/>
    <mergeCell ref="M60:N60"/>
    <mergeCell ref="O60:P60"/>
    <mergeCell ref="A61:B61"/>
    <mergeCell ref="C61:D61"/>
    <mergeCell ref="E61:J61"/>
    <mergeCell ref="K61:L61"/>
    <mergeCell ref="M61:N61"/>
    <mergeCell ref="O61:P61"/>
    <mergeCell ref="A62:B62"/>
    <mergeCell ref="C62:D62"/>
    <mergeCell ref="E62:J62"/>
    <mergeCell ref="K62:L62"/>
    <mergeCell ref="M62:N62"/>
    <mergeCell ref="O62:P62"/>
    <mergeCell ref="A63:B63"/>
    <mergeCell ref="C63:D63"/>
    <mergeCell ref="E63:J63"/>
    <mergeCell ref="K63:L63"/>
    <mergeCell ref="M63:N63"/>
    <mergeCell ref="O63:P63"/>
    <mergeCell ref="A64:B64"/>
    <mergeCell ref="C64:J64"/>
    <mergeCell ref="K64:L64"/>
    <mergeCell ref="M64:N64"/>
    <mergeCell ref="O64:P64"/>
    <mergeCell ref="A65:B65"/>
    <mergeCell ref="C65:J65"/>
    <mergeCell ref="K65:L65"/>
    <mergeCell ref="M65:N65"/>
    <mergeCell ref="O65:P65"/>
    <mergeCell ref="A66:B66"/>
    <mergeCell ref="C66:D66"/>
    <mergeCell ref="E66:J66"/>
    <mergeCell ref="K66:L66"/>
    <mergeCell ref="M66:N66"/>
    <mergeCell ref="O66:P66"/>
    <mergeCell ref="A67:B67"/>
    <mergeCell ref="C67:D67"/>
    <mergeCell ref="E67:J67"/>
    <mergeCell ref="K67:L67"/>
    <mergeCell ref="M67:N67"/>
    <mergeCell ref="O67:P67"/>
    <mergeCell ref="A68:B68"/>
    <mergeCell ref="C68:D68"/>
    <mergeCell ref="E68:J68"/>
    <mergeCell ref="K68:L68"/>
    <mergeCell ref="M68:N68"/>
    <mergeCell ref="O68:P68"/>
    <mergeCell ref="A69:B69"/>
    <mergeCell ref="C69:J69"/>
    <mergeCell ref="K69:L69"/>
    <mergeCell ref="M69:N69"/>
    <mergeCell ref="O69:P69"/>
    <mergeCell ref="A70:B70"/>
    <mergeCell ref="C70:J70"/>
    <mergeCell ref="K70:L70"/>
    <mergeCell ref="M70:N70"/>
    <mergeCell ref="O70:P70"/>
    <mergeCell ref="A71:B71"/>
    <mergeCell ref="C71:D71"/>
    <mergeCell ref="E71:J71"/>
    <mergeCell ref="K71:L71"/>
    <mergeCell ref="M71:N71"/>
    <mergeCell ref="O71:P71"/>
    <mergeCell ref="A72:B72"/>
    <mergeCell ref="C72:D72"/>
    <mergeCell ref="E72:J72"/>
    <mergeCell ref="K72:L72"/>
    <mergeCell ref="M72:N72"/>
    <mergeCell ref="O72:P72"/>
    <mergeCell ref="A73:B73"/>
    <mergeCell ref="C73:D73"/>
    <mergeCell ref="E73:J73"/>
    <mergeCell ref="K73:L73"/>
    <mergeCell ref="M73:N73"/>
    <mergeCell ref="O73:P73"/>
    <mergeCell ref="A74:B74"/>
    <mergeCell ref="C74:D74"/>
    <mergeCell ref="E74:J74"/>
    <mergeCell ref="K74:L74"/>
    <mergeCell ref="M74:N74"/>
    <mergeCell ref="O74:P74"/>
    <mergeCell ref="A75:B75"/>
    <mergeCell ref="C75:J75"/>
    <mergeCell ref="K75:L75"/>
    <mergeCell ref="M75:N75"/>
    <mergeCell ref="O75:P75"/>
    <mergeCell ref="A76:B76"/>
    <mergeCell ref="C76:J76"/>
    <mergeCell ref="K76:L76"/>
    <mergeCell ref="M76:N76"/>
    <mergeCell ref="O76:P76"/>
    <mergeCell ref="A77:B77"/>
    <mergeCell ref="C77:D77"/>
    <mergeCell ref="E77:J77"/>
    <mergeCell ref="K77:L77"/>
    <mergeCell ref="M77:N77"/>
    <mergeCell ref="O77:P77"/>
    <mergeCell ref="A78:B78"/>
    <mergeCell ref="C78:D78"/>
    <mergeCell ref="E78:J78"/>
    <mergeCell ref="K78:L78"/>
    <mergeCell ref="M78:N78"/>
    <mergeCell ref="O78:P78"/>
    <mergeCell ref="A79:B79"/>
    <mergeCell ref="C79:J79"/>
    <mergeCell ref="K79:L79"/>
    <mergeCell ref="M79:N79"/>
    <mergeCell ref="O79:P79"/>
    <mergeCell ref="A80:B80"/>
    <mergeCell ref="C80:J80"/>
    <mergeCell ref="K80:L80"/>
    <mergeCell ref="M80:N80"/>
    <mergeCell ref="O80:P80"/>
    <mergeCell ref="A81:B81"/>
    <mergeCell ref="C81:D81"/>
    <mergeCell ref="E81:J81"/>
    <mergeCell ref="K81:L81"/>
    <mergeCell ref="M81:N81"/>
    <mergeCell ref="O81:P81"/>
    <mergeCell ref="A82:B82"/>
    <mergeCell ref="C82:D82"/>
    <mergeCell ref="E82:J82"/>
    <mergeCell ref="K82:L82"/>
    <mergeCell ref="M82:N82"/>
    <mergeCell ref="O82:P82"/>
    <mergeCell ref="A83:B83"/>
    <mergeCell ref="C83:J83"/>
    <mergeCell ref="K83:L83"/>
    <mergeCell ref="M83:N83"/>
    <mergeCell ref="O83:P83"/>
    <mergeCell ref="A84:B84"/>
    <mergeCell ref="C84:J84"/>
    <mergeCell ref="K84:L84"/>
    <mergeCell ref="M84:N84"/>
    <mergeCell ref="O84:P84"/>
    <mergeCell ref="A85:B85"/>
    <mergeCell ref="C85:D85"/>
    <mergeCell ref="E85:J85"/>
    <mergeCell ref="K85:L85"/>
    <mergeCell ref="M85:N85"/>
    <mergeCell ref="O85:P85"/>
    <mergeCell ref="A86:B86"/>
    <mergeCell ref="C86:D86"/>
    <mergeCell ref="E86:J86"/>
    <mergeCell ref="K86:L86"/>
    <mergeCell ref="M86:N86"/>
    <mergeCell ref="O86:P86"/>
    <mergeCell ref="A87:B87"/>
    <mergeCell ref="C87:D87"/>
    <mergeCell ref="E87:J87"/>
    <mergeCell ref="K87:L87"/>
    <mergeCell ref="M87:N87"/>
    <mergeCell ref="O87:P87"/>
    <mergeCell ref="A88:B88"/>
    <mergeCell ref="C88:D88"/>
    <mergeCell ref="E88:J88"/>
    <mergeCell ref="K88:L88"/>
    <mergeCell ref="M88:N88"/>
    <mergeCell ref="O88:P88"/>
    <mergeCell ref="A89:B89"/>
    <mergeCell ref="C89:D89"/>
    <mergeCell ref="E89:J89"/>
    <mergeCell ref="K89:L89"/>
    <mergeCell ref="M89:N89"/>
    <mergeCell ref="O89:P89"/>
  </mergeCells>
  <pageMargins left="0.74803149606299213" right="0.74803149606299213" top="0.98425196850393704" bottom="0.98425196850393704" header="0.51181102362204722" footer="0.51181102362204722"/>
  <pageSetup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5</vt:i4>
      </vt:variant>
    </vt:vector>
  </HeadingPairs>
  <TitlesOfParts>
    <vt:vector size="12" baseType="lpstr">
      <vt:lpstr>Sažetak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programskoj klasif</vt:lpstr>
      <vt:lpstr>'Izvršenje po programskoj klasif'!Podrucje_ispisa</vt:lpstr>
      <vt:lpstr>'Prihodi i rashodi prema ekonoms'!Podrucje_ispisa</vt:lpstr>
      <vt:lpstr>'Prihodi i rashodi prema izvorim'!Podrucje_ispisa</vt:lpstr>
      <vt:lpstr>'Rashodi prema funkcijskoj klasi'!Podrucje_ispisa</vt:lpstr>
      <vt:lpstr>Sažetak!Podrucje_ispisa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Djecji Vrtic Duga Resa</cp:lastModifiedBy>
  <cp:lastPrinted>2026-07-15T06:06:08Z</cp:lastPrinted>
  <dcterms:created xsi:type="dcterms:W3CDTF">2026-07-14T08:49:21Z</dcterms:created>
  <dcterms:modified xsi:type="dcterms:W3CDTF">2026-07-15T10:55:26Z</dcterms:modified>
</cp:coreProperties>
</file>